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tabRatio="733" firstSheet="1" activeTab="5"/>
  </bookViews>
  <sheets>
    <sheet name="CLASSIFIED DKT CALC 100% BLANK" sheetId="1" r:id="rId1"/>
    <sheet name="CLASSIFIED DKT 75% BLANK" sheetId="2" r:id="rId2"/>
    <sheet name="HRLY RATE CALC" sheetId="3" r:id="rId3"/>
    <sheet name="ESA GROSS CALC" sheetId="4" r:id="rId4"/>
    <sheet name="ESTIMATE ESA GROSS WITH DKT" sheetId="5" r:id="rId5"/>
    <sheet name="VPL - CLASS" sheetId="6" r:id="rId6"/>
  </sheets>
  <definedNames>
    <definedName name="FWTGROSS" localSheetId="1">'CLASSIFIED DKT 75% BLANK'!#REF!</definedName>
    <definedName name="FWTGROSS" localSheetId="0">'CLASSIFIED DKT CALC 100% BLANK'!#REF!</definedName>
    <definedName name="FWTGROSS" localSheetId="4">'ESTIMATE ESA GROSS WITH DKT'!#REF!</definedName>
    <definedName name="FWTGROSS" localSheetId="2">'ESA GROSS CALC'!#REF!</definedName>
    <definedName name="FWTGROSS">'ESA GROSS CALC'!#REF!</definedName>
    <definedName name="MED125" localSheetId="1">'CLASSIFIED DKT 75% BLANK'!#REF!</definedName>
    <definedName name="MED125" localSheetId="0">'CLASSIFIED DKT CALC 100% BLANK'!#REF!</definedName>
    <definedName name="MED125" localSheetId="4">'ESTIMATE ESA GROSS WITH DKT'!#REF!</definedName>
    <definedName name="MED125" localSheetId="2">'ESA GROSS CALC'!#REF!</definedName>
    <definedName name="MED125">'ESA GROSS CALC'!#REF!</definedName>
    <definedName name="MED125P1" localSheetId="1">'CLASSIFIED DKT 75% BLANK'!#REF!</definedName>
    <definedName name="MED125P1" localSheetId="0">'CLASSIFIED DKT CALC 100% BLANK'!#REF!</definedName>
    <definedName name="MED125P1" localSheetId="4">'ESTIMATE ESA GROSS WITH DKT'!#REF!</definedName>
    <definedName name="MED125P1" localSheetId="2">'ESA GROSS CALC'!#REF!</definedName>
    <definedName name="MED125P1">'ESA GROSS CALC'!#REF!</definedName>
    <definedName name="MED125P2" localSheetId="1">'CLASSIFIED DKT 75% BLANK'!#REF!</definedName>
    <definedName name="MED125P2" localSheetId="0">'CLASSIFIED DKT CALC 100% BLANK'!#REF!</definedName>
    <definedName name="MED125P2" localSheetId="4">'ESTIMATE ESA GROSS WITH DKT'!#REF!</definedName>
    <definedName name="MED125P2" localSheetId="2">'ESA GROSS CALC'!#REF!</definedName>
    <definedName name="MED125P2">'ESA GROSS CALC'!#REF!</definedName>
    <definedName name="MED125P3" localSheetId="1">'CLASSIFIED DKT 75% BLANK'!#REF!</definedName>
    <definedName name="MED125P3" localSheetId="0">'CLASSIFIED DKT CALC 100% BLANK'!#REF!</definedName>
    <definedName name="MED125P3" localSheetId="4">'ESTIMATE ESA GROSS WITH DKT'!#REF!</definedName>
    <definedName name="MED125P3" localSheetId="2">'ESA GROSS CALC'!#REF!</definedName>
    <definedName name="MED125P3">'ESA GROSS CALC'!#REF!</definedName>
    <definedName name="MED125P4" localSheetId="1">'CLASSIFIED DKT 75% BLANK'!#REF!</definedName>
    <definedName name="MED125P4" localSheetId="0">'CLASSIFIED DKT CALC 100% BLANK'!#REF!</definedName>
    <definedName name="MED125P4" localSheetId="4">'ESTIMATE ESA GROSS WITH DKT'!#REF!</definedName>
    <definedName name="MED125P4" localSheetId="2">'ESA GROSS CALC'!#REF!</definedName>
    <definedName name="MED125P4">'ESA GROSS CALC'!#REF!</definedName>
    <definedName name="MED125P5" localSheetId="1">'CLASSIFIED DKT 75% BLANK'!#REF!</definedName>
    <definedName name="MED125P5" localSheetId="0">'CLASSIFIED DKT CALC 100% BLANK'!#REF!</definedName>
    <definedName name="MED125P5" localSheetId="4">'ESTIMATE ESA GROSS WITH DKT'!#REF!</definedName>
    <definedName name="MED125P5" localSheetId="2">'ESA GROSS CALC'!#REF!</definedName>
    <definedName name="MED125P5">'ESA GROSS CALC'!#REF!</definedName>
    <definedName name="MED125PLAN2" localSheetId="1">'CLASSIFIED DKT 75% BLANK'!#REF!</definedName>
    <definedName name="MED125PLAN2" localSheetId="0">'CLASSIFIED DKT CALC 100% BLANK'!#REF!</definedName>
    <definedName name="MED125PLAN2" localSheetId="4">'ESTIMATE ESA GROSS WITH DKT'!#REF!</definedName>
    <definedName name="MED125PLAN2" localSheetId="2">'ESA GROSS CALC'!#REF!</definedName>
    <definedName name="MED125PLAN2">'ESA GROSS CALC'!#REF!</definedName>
    <definedName name="MTOTALGROSS" localSheetId="1">'CLASSIFIED DKT 75% BLANK'!#REF!</definedName>
    <definedName name="MTOTALGROSS" localSheetId="0">'CLASSIFIED DKT CALC 100% BLANK'!#REF!</definedName>
    <definedName name="MTOTALGROSS" localSheetId="4">'ESTIMATE ESA GROSS WITH DKT'!#REF!</definedName>
    <definedName name="MTOTALGROSS" localSheetId="2">'ESA GROSS CALC'!#REF!</definedName>
    <definedName name="MTOTALGROSS">'ESA GROSS CALC'!#REF!</definedName>
    <definedName name="_xlnm.Print_Area" localSheetId="1">'CLASSIFIED DKT 75% BLANK'!$A$1:$F$44</definedName>
    <definedName name="_xlnm.Print_Area" localSheetId="0">'CLASSIFIED DKT CALC 100% BLANK'!$A$1:$F$43</definedName>
    <definedName name="_xlnm.Print_Area" localSheetId="3">'ESA GROSS CALC'!$A$1:$F$46</definedName>
    <definedName name="_xlnm.Print_Area" localSheetId="4">'ESTIMATE ESA GROSS WITH DKT'!$A$1:$F$46</definedName>
    <definedName name="_xlnm.Print_Area" localSheetId="2">'HRLY RATE CALC'!$A$1:$H$20</definedName>
    <definedName name="RETIRE" localSheetId="1">'CLASSIFIED DKT 75% BLANK'!#REF!</definedName>
    <definedName name="RETIRE" localSheetId="0">'CLASSIFIED DKT CALC 100% BLANK'!#REF!</definedName>
    <definedName name="RETIRE" localSheetId="4">'ESTIMATE ESA GROSS WITH DKT'!#REF!</definedName>
    <definedName name="RETIRE" localSheetId="2">'ESA GROSS CALC'!#REF!</definedName>
    <definedName name="RETIRE">'ESA GROSS CALC'!#REF!</definedName>
    <definedName name="TOTALGROSS" localSheetId="1">'CLASSIFIED DKT 75% BLANK'!#REF!</definedName>
    <definedName name="TOTALGROSS" localSheetId="0">'CLASSIFIED DKT CALC 100% BLANK'!#REF!</definedName>
    <definedName name="TOTALGROSS" localSheetId="4">'ESTIMATE ESA GROSS WITH DKT'!#REF!</definedName>
    <definedName name="TOTALGROSS" localSheetId="2">'ESA GROSS CALC'!#REF!</definedName>
    <definedName name="TOTALGROSS">'ESA GROSS CALC'!#REF!</definedName>
    <definedName name="TSA" localSheetId="1">'CLASSIFIED DKT 75% BLANK'!#REF!</definedName>
    <definedName name="TSA" localSheetId="0">'CLASSIFIED DKT CALC 100% BLANK'!#REF!</definedName>
    <definedName name="TSA" localSheetId="4">'ESTIMATE ESA GROSS WITH DKT'!#REF!</definedName>
    <definedName name="TSA" localSheetId="2">'ESA GROSS CALC'!#REF!</definedName>
    <definedName name="TSA">'ESA GROSS CALC'!#REF!</definedName>
    <definedName name="TSA1" localSheetId="1">'CLASSIFIED DKT 75% BLANK'!#REF!</definedName>
    <definedName name="TSA1" localSheetId="0">'CLASSIFIED DKT CALC 100% BLANK'!#REF!</definedName>
    <definedName name="TSA1" localSheetId="4">'ESTIMATE ESA GROSS WITH DKT'!#REF!</definedName>
    <definedName name="TSA1" localSheetId="2">'ESA GROSS CALC'!#REF!</definedName>
    <definedName name="TSA1">'ESA GROSS CALC'!#REF!</definedName>
  </definedNames>
  <calcPr fullCalcOnLoad="1"/>
</workbook>
</file>

<file path=xl/sharedStrings.xml><?xml version="1.0" encoding="utf-8"?>
<sst xmlns="http://schemas.openxmlformats.org/spreadsheetml/2006/main" count="188" uniqueCount="73">
  <si>
    <t xml:space="preserve">   District</t>
  </si>
  <si>
    <t xml:space="preserve">    Pay Schedule</t>
  </si>
  <si>
    <t xml:space="preserve">  DATE</t>
  </si>
  <si>
    <t xml:space="preserve">   Employee Name</t>
  </si>
  <si>
    <t>Monthly</t>
  </si>
  <si>
    <t xml:space="preserve"> Retirement Status</t>
  </si>
  <si>
    <t>Sum of Deductions</t>
  </si>
  <si>
    <t>Enter Amounts</t>
  </si>
  <si>
    <t>(1) Print Screens: 07/001, 002, 003, 004 of last final schedule paid.</t>
  </si>
  <si>
    <t>TOTAL GROSS:</t>
  </si>
  <si>
    <t>CALCULATING ESA INSTRUCTIONS</t>
  </si>
  <si>
    <t>All deductions amounts get added</t>
  </si>
  <si>
    <t>FORMULA FIELD</t>
  </si>
  <si>
    <t>TSA 403B, 457</t>
  </si>
  <si>
    <t>Salary Rate from prime job screen 04/005</t>
  </si>
  <si>
    <t>Deduction amount subtracted from Salary Rate</t>
  </si>
  <si>
    <t>Total Gross amount gets devided by 2 to get ESA Gross</t>
  </si>
  <si>
    <t>ESA GROSS CALC:</t>
  </si>
  <si>
    <t>PERS or STRS Buy Back (pre tax)</t>
  </si>
  <si>
    <t>ENTER DATA FIELD</t>
  </si>
  <si>
    <t>Enter TSA 403b, 457 (pre tax) from screen 04/023</t>
  </si>
  <si>
    <t>Enter 125 Plans (pre tax) from screen 04/020, 021</t>
  </si>
  <si>
    <t>Comments:</t>
  </si>
  <si>
    <t xml:space="preserve">(3) Print Salary Screen: 04/005 prime job. </t>
  </si>
  <si>
    <t>Get copy of Time File Report where employee shows up before any changes to the ESA amount.</t>
  </si>
  <si>
    <t>PRE TAX</t>
  </si>
  <si>
    <t>INSTRUCTIONS BELOW</t>
  </si>
  <si>
    <t>125 CASH (MINUS)</t>
  </si>
  <si>
    <t>BUY PERS OR STRS</t>
  </si>
  <si>
    <t xml:space="preserve">             CALCULATION OF ESA GROSS</t>
  </si>
  <si>
    <t>For districts that have 125 Cash enter as a negative</t>
  </si>
  <si>
    <t>Enter Retirement Amount PERS or STRS</t>
  </si>
  <si>
    <t>The ESA Gross Calc. amt. should match the Time File amount.</t>
  </si>
  <si>
    <t>Note:  Once the ESA Gross is calculated, if desired the District may calculate the Federal &amp; State Withholding Taxes, OASDI, MEDI, and SDI if appropriate.  To obtain the Total Net for that ESA, simply subtract the Taxes from the ESA Gross.</t>
  </si>
  <si>
    <t>Total GROSS PAY W/DKT DAYS</t>
  </si>
  <si>
    <t>PERS</t>
  </si>
  <si>
    <t>NUMBER OF DAYS TO DKT</t>
  </si>
  <si>
    <t>Total Amount to be Docked</t>
  </si>
  <si>
    <t>PERS  (Salary Rate X 7%)</t>
  </si>
  <si>
    <t>SALARY RATE 100%</t>
  </si>
  <si>
    <t>100% SALARY RATE</t>
  </si>
  <si>
    <t>CURRENTLY</t>
  </si>
  <si>
    <t>SALARY RATE WITH DKT</t>
  </si>
  <si>
    <t>(1) Print Screen: 16/021 to get the Standard Days in Month for your district.</t>
  </si>
  <si>
    <t xml:space="preserve">(2) Print Salary Screen: 04/005 prime job for employee. </t>
  </si>
  <si>
    <t>CALCULATING DAILY RATE</t>
  </si>
  <si>
    <t>CALCULATING DAILY RATE FOR DKT</t>
  </si>
  <si>
    <t>Number of days to be docked.</t>
  </si>
  <si>
    <t>Salary Rate Minus Total Docking Amount.</t>
  </si>
  <si>
    <t>Daily Rate Multiplied by Number of DKT days.</t>
  </si>
  <si>
    <t>Salary Rate from prime job screen, 04/005</t>
  </si>
  <si>
    <t>Districts Standard Days in a Month, 16/021</t>
  </si>
  <si>
    <t>SALARY RATE</t>
  </si>
  <si>
    <t>75% SALARY RATE</t>
  </si>
  <si>
    <t>Change formula to percent needed or change manually.   Salary Rate Multiplied by Percentage.</t>
  </si>
  <si>
    <t>Salary Rate Divided by District Standard Days.</t>
  </si>
  <si>
    <t xml:space="preserve">             CLASSIFIED DOCK CALCULATION 100% SALARY RATE</t>
  </si>
  <si>
    <t xml:space="preserve">            CLASSIFIED DOCK CALCULATION SALARY RATE UNDER 100%</t>
  </si>
  <si>
    <t>DAILY RATE</t>
  </si>
  <si>
    <t>EID</t>
  </si>
  <si>
    <t>District Standard Days in Month</t>
  </si>
  <si>
    <t>CLASSIFIED HOURLY RATE CALCULATION</t>
  </si>
  <si>
    <t>District Standard Hours in Month</t>
  </si>
  <si>
    <t>HOURLY RATE</t>
  </si>
  <si>
    <t>Pay Amount</t>
  </si>
  <si>
    <t>Work HRS</t>
  </si>
  <si>
    <t>(2) Print Standard Benefits Screens: 04/020, 021, 023 &amp; 030</t>
  </si>
  <si>
    <t>(1) Print Screens: 07/001, 002, 003, 004 of the last final schedule paid.</t>
  </si>
  <si>
    <t>PRE-TAX</t>
  </si>
  <si>
    <t>ESTIMATE WHEN DOCKING DAYS</t>
  </si>
  <si>
    <t>VPL CALCULATION</t>
  </si>
  <si>
    <t xml:space="preserve">CALCULATING DAILY RATE </t>
  </si>
  <si>
    <t>NUMBER OF VAC DAYS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</si>
</sst>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[$-409]dddd\,\ mmmm\ dd\,\ yyyy"/>
    <numFmt numFmtId="166" formatCode="mm/dd/yy;@"/>
    <numFmt numFmtId="167" formatCode="#,##0.000"/>
    <numFmt numFmtId="168" formatCode="#,##0.0000"/>
    <numFmt numFmtId="169" formatCode="0.0%"/>
    <numFmt numFmtId="170" formatCode="0.0"/>
    <numFmt numFmtId="171" formatCode="#,##0.0"/>
    <numFmt numFmtId="172" formatCode="0.000000"/>
    <numFmt numFmtId="173" formatCode="0.00000"/>
    <numFmt numFmtId="174" formatCode="0.0000"/>
    <numFmt numFmtId="175" formatCode="0.000"/>
    <numFmt numFmtId="176" formatCode="0.00_);[Red]\(0.00\)"/>
    <numFmt numFmtId="177" formatCode="&quot;$&quot;#,##0.0000_);[Red]\(&quot;$&quot;#,##0.00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Garamond"/>
      <family val="1"/>
    </font>
    <font>
      <b/>
      <sz val="10"/>
      <name val="Garamond"/>
      <family val="1"/>
    </font>
    <font>
      <sz val="12"/>
      <name val="Garamond"/>
      <family val="1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left" indent="1"/>
      <protection locked="0"/>
    </xf>
    <xf numFmtId="164" fontId="0" fillId="33" borderId="11" xfId="0" applyNumberFormat="1" applyFont="1" applyFill="1" applyBorder="1" applyAlignment="1" applyProtection="1">
      <alignment horizontal="center"/>
      <protection locked="0"/>
    </xf>
    <xf numFmtId="166" fontId="2" fillId="33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13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left"/>
      <protection/>
    </xf>
    <xf numFmtId="0" fontId="3" fillId="34" borderId="0" xfId="0" applyFont="1" applyFill="1" applyBorder="1" applyAlignment="1" applyProtection="1">
      <alignment horizontal="left"/>
      <protection/>
    </xf>
    <xf numFmtId="4" fontId="2" fillId="34" borderId="0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14" xfId="0" applyFont="1" applyBorder="1" applyAlignment="1" applyProtection="1">
      <alignment horizontal="left" indent="1"/>
      <protection/>
    </xf>
    <xf numFmtId="49" fontId="2" fillId="33" borderId="12" xfId="0" applyNumberFormat="1" applyFont="1" applyFill="1" applyBorder="1" applyAlignment="1" applyProtection="1">
      <alignment horizontal="center"/>
      <protection locked="0"/>
    </xf>
    <xf numFmtId="1" fontId="2" fillId="33" borderId="12" xfId="0" applyNumberFormat="1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left" indent="1"/>
      <protection/>
    </xf>
    <xf numFmtId="0" fontId="4" fillId="0" borderId="13" xfId="0" applyFont="1" applyBorder="1" applyAlignment="1" applyProtection="1">
      <alignment horizontal="center"/>
      <protection/>
    </xf>
    <xf numFmtId="1" fontId="0" fillId="33" borderId="10" xfId="0" applyNumberFormat="1" applyFont="1" applyFill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left"/>
      <protection/>
    </xf>
    <xf numFmtId="0" fontId="6" fillId="0" borderId="16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 horizontal="center"/>
      <protection/>
    </xf>
    <xf numFmtId="4" fontId="0" fillId="33" borderId="20" xfId="0" applyNumberFormat="1" applyFont="1" applyFill="1" applyBorder="1" applyAlignment="1" applyProtection="1">
      <alignment/>
      <protection/>
    </xf>
    <xf numFmtId="4" fontId="0" fillId="33" borderId="21" xfId="0" applyNumberFormat="1" applyFont="1" applyFill="1" applyBorder="1" applyAlignment="1" applyProtection="1">
      <alignment/>
      <protection/>
    </xf>
    <xf numFmtId="4" fontId="0" fillId="33" borderId="22" xfId="0" applyNumberFormat="1" applyFont="1" applyFill="1" applyBorder="1" applyAlignment="1" applyProtection="1">
      <alignment/>
      <protection/>
    </xf>
    <xf numFmtId="4" fontId="0" fillId="33" borderId="23" xfId="0" applyNumberFormat="1" applyFont="1" applyFill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/>
    </xf>
    <xf numFmtId="4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169" fontId="2" fillId="0" borderId="0" xfId="0" applyNumberFormat="1" applyFont="1" applyBorder="1" applyAlignment="1" applyProtection="1">
      <alignment/>
      <protection/>
    </xf>
    <xf numFmtId="169" fontId="9" fillId="0" borderId="0" xfId="0" applyNumberFormat="1" applyFont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0" fillId="35" borderId="26" xfId="0" applyFill="1" applyBorder="1" applyAlignment="1" applyProtection="1">
      <alignment/>
      <protection/>
    </xf>
    <xf numFmtId="0" fontId="0" fillId="36" borderId="27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9" fontId="0" fillId="0" borderId="0" xfId="0" applyNumberFormat="1" applyAlignment="1" applyProtection="1">
      <alignment horizontal="center"/>
      <protection/>
    </xf>
    <xf numFmtId="0" fontId="11" fillId="37" borderId="0" xfId="0" applyFont="1" applyFill="1" applyBorder="1" applyAlignment="1" applyProtection="1">
      <alignment horizontal="center"/>
      <protection/>
    </xf>
    <xf numFmtId="1" fontId="11" fillId="37" borderId="0" xfId="0" applyNumberFormat="1" applyFont="1" applyFill="1" applyBorder="1" applyAlignment="1" applyProtection="1">
      <alignment horizontal="center"/>
      <protection/>
    </xf>
    <xf numFmtId="0" fontId="12" fillId="37" borderId="0" xfId="0" applyFont="1" applyFill="1" applyAlignment="1" applyProtection="1">
      <alignment horizontal="center"/>
      <protection/>
    </xf>
    <xf numFmtId="0" fontId="12" fillId="37" borderId="0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3" fillId="37" borderId="18" xfId="0" applyFont="1" applyFill="1" applyBorder="1" applyAlignment="1" applyProtection="1">
      <alignment/>
      <protection/>
    </xf>
    <xf numFmtId="0" fontId="0" fillId="37" borderId="25" xfId="0" applyFill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1" fontId="1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10" fillId="0" borderId="28" xfId="0" applyFont="1" applyBorder="1" applyAlignment="1" applyProtection="1">
      <alignment horizontal="left"/>
      <protection/>
    </xf>
    <xf numFmtId="0" fontId="10" fillId="0" borderId="29" xfId="0" applyFont="1" applyBorder="1" applyAlignment="1" applyProtection="1">
      <alignment horizontal="left"/>
      <protection/>
    </xf>
    <xf numFmtId="0" fontId="0" fillId="33" borderId="3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38" borderId="13" xfId="0" applyFill="1" applyBorder="1" applyAlignment="1" applyProtection="1">
      <alignment/>
      <protection/>
    </xf>
    <xf numFmtId="0" fontId="0" fillId="38" borderId="14" xfId="0" applyFill="1" applyBorder="1" applyAlignment="1" applyProtection="1">
      <alignment/>
      <protection/>
    </xf>
    <xf numFmtId="0" fontId="0" fillId="38" borderId="31" xfId="0" applyFill="1" applyBorder="1" applyAlignment="1" applyProtection="1">
      <alignment/>
      <protection/>
    </xf>
    <xf numFmtId="0" fontId="0" fillId="38" borderId="14" xfId="0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/>
      <protection/>
    </xf>
    <xf numFmtId="4" fontId="0" fillId="35" borderId="20" xfId="0" applyNumberFormat="1" applyFont="1" applyFill="1" applyBorder="1" applyAlignment="1" applyProtection="1">
      <alignment/>
      <protection/>
    </xf>
    <xf numFmtId="4" fontId="0" fillId="0" borderId="32" xfId="0" applyNumberFormat="1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10" fillId="0" borderId="33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4" fontId="0" fillId="0" borderId="34" xfId="0" applyNumberFormat="1" applyFont="1" applyFill="1" applyBorder="1" applyAlignment="1" applyProtection="1">
      <alignment/>
      <protection/>
    </xf>
    <xf numFmtId="0" fontId="10" fillId="0" borderId="35" xfId="0" applyFont="1" applyFill="1" applyBorder="1" applyAlignment="1" applyProtection="1">
      <alignment horizontal="left"/>
      <protection/>
    </xf>
    <xf numFmtId="4" fontId="0" fillId="35" borderId="36" xfId="0" applyNumberFormat="1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 horizontal="left"/>
      <protection/>
    </xf>
    <xf numFmtId="0" fontId="0" fillId="0" borderId="37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left"/>
      <protection/>
    </xf>
    <xf numFmtId="0" fontId="6" fillId="0" borderId="37" xfId="0" applyFont="1" applyFill="1" applyBorder="1" applyAlignment="1" applyProtection="1">
      <alignment horizontal="left"/>
      <protection/>
    </xf>
    <xf numFmtId="0" fontId="0" fillId="0" borderId="38" xfId="0" applyBorder="1" applyAlignment="1" applyProtection="1">
      <alignment/>
      <protection/>
    </xf>
    <xf numFmtId="2" fontId="0" fillId="0" borderId="39" xfId="0" applyNumberFormat="1" applyBorder="1" applyAlignment="1" applyProtection="1">
      <alignment/>
      <protection/>
    </xf>
    <xf numFmtId="0" fontId="6" fillId="0" borderId="40" xfId="0" applyFont="1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horizontal="left"/>
      <protection/>
    </xf>
    <xf numFmtId="0" fontId="6" fillId="0" borderId="33" xfId="0" applyFont="1" applyFill="1" applyBorder="1" applyAlignment="1" applyProtection="1">
      <alignment horizontal="left"/>
      <protection/>
    </xf>
    <xf numFmtId="167" fontId="0" fillId="33" borderId="41" xfId="0" applyNumberFormat="1" applyFont="1" applyFill="1" applyBorder="1" applyAlignment="1" applyProtection="1">
      <alignment/>
      <protection/>
    </xf>
    <xf numFmtId="0" fontId="3" fillId="0" borderId="42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0" fillId="0" borderId="16" xfId="0" applyFont="1" applyFill="1" applyBorder="1" applyAlignment="1" applyProtection="1">
      <alignment horizontal="left"/>
      <protection/>
    </xf>
    <xf numFmtId="0" fontId="2" fillId="0" borderId="16" xfId="0" applyFont="1" applyFill="1" applyBorder="1" applyAlignment="1" applyProtection="1">
      <alignment horizontal="left"/>
      <protection/>
    </xf>
    <xf numFmtId="0" fontId="0" fillId="37" borderId="0" xfId="0" applyFill="1" applyAlignment="1" applyProtection="1">
      <alignment/>
      <protection/>
    </xf>
    <xf numFmtId="0" fontId="15" fillId="0" borderId="37" xfId="0" applyFont="1" applyFill="1" applyBorder="1" applyAlignment="1" applyProtection="1">
      <alignment horizontal="left"/>
      <protection/>
    </xf>
    <xf numFmtId="4" fontId="0" fillId="36" borderId="20" xfId="0" applyNumberFormat="1" applyFont="1" applyFill="1" applyBorder="1" applyAlignment="1" applyProtection="1">
      <alignment/>
      <protection/>
    </xf>
    <xf numFmtId="2" fontId="0" fillId="35" borderId="39" xfId="0" applyNumberFormat="1" applyFill="1" applyBorder="1" applyAlignment="1" applyProtection="1">
      <alignment/>
      <protection/>
    </xf>
    <xf numFmtId="0" fontId="14" fillId="0" borderId="10" xfId="0" applyFont="1" applyFill="1" applyBorder="1" applyAlignment="1" applyProtection="1">
      <alignment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25" xfId="0" applyFont="1" applyFill="1" applyBorder="1" applyAlignment="1" applyProtection="1">
      <alignment horizontal="center"/>
      <protection/>
    </xf>
    <xf numFmtId="167" fontId="0" fillId="33" borderId="43" xfId="0" applyNumberFormat="1" applyFont="1" applyFill="1" applyBorder="1" applyAlignment="1" applyProtection="1">
      <alignment/>
      <protection/>
    </xf>
    <xf numFmtId="0" fontId="14" fillId="0" borderId="37" xfId="0" applyFont="1" applyFill="1" applyBorder="1" applyAlignment="1" applyProtection="1">
      <alignment/>
      <protection/>
    </xf>
    <xf numFmtId="0" fontId="7" fillId="0" borderId="38" xfId="0" applyFont="1" applyFill="1" applyBorder="1" applyAlignment="1" applyProtection="1">
      <alignment horizontal="left"/>
      <protection/>
    </xf>
    <xf numFmtId="4" fontId="7" fillId="33" borderId="38" xfId="0" applyNumberFormat="1" applyFont="1" applyFill="1" applyBorder="1" applyAlignment="1" applyProtection="1">
      <alignment horizontal="right"/>
      <protection/>
    </xf>
    <xf numFmtId="0" fontId="15" fillId="0" borderId="33" xfId="0" applyFont="1" applyFill="1" applyBorder="1" applyAlignment="1" applyProtection="1">
      <alignment horizontal="left"/>
      <protection/>
    </xf>
    <xf numFmtId="0" fontId="15" fillId="0" borderId="35" xfId="0" applyFont="1" applyFill="1" applyBorder="1" applyAlignment="1" applyProtection="1">
      <alignment horizontal="left"/>
      <protection/>
    </xf>
    <xf numFmtId="0" fontId="4" fillId="0" borderId="31" xfId="0" applyFont="1" applyBorder="1" applyAlignment="1" applyProtection="1">
      <alignment horizontal="center"/>
      <protection/>
    </xf>
    <xf numFmtId="4" fontId="7" fillId="35" borderId="23" xfId="0" applyNumberFormat="1" applyFont="1" applyFill="1" applyBorder="1" applyAlignment="1" applyProtection="1">
      <alignment/>
      <protection/>
    </xf>
    <xf numFmtId="4" fontId="8" fillId="36" borderId="20" xfId="0" applyNumberFormat="1" applyFont="1" applyFill="1" applyBorder="1" applyAlignment="1" applyProtection="1">
      <alignment/>
      <protection/>
    </xf>
    <xf numFmtId="4" fontId="7" fillId="35" borderId="21" xfId="0" applyNumberFormat="1" applyFont="1" applyFill="1" applyBorder="1" applyAlignment="1" applyProtection="1">
      <alignment/>
      <protection/>
    </xf>
    <xf numFmtId="0" fontId="0" fillId="0" borderId="35" xfId="0" applyBorder="1" applyAlignment="1">
      <alignment/>
    </xf>
    <xf numFmtId="0" fontId="0" fillId="0" borderId="44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6" fontId="0" fillId="0" borderId="36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38" xfId="0" applyBorder="1" applyAlignment="1">
      <alignment/>
    </xf>
    <xf numFmtId="0" fontId="0" fillId="0" borderId="16" xfId="0" applyBorder="1" applyAlignment="1">
      <alignment/>
    </xf>
    <xf numFmtId="176" fontId="0" fillId="0" borderId="22" xfId="0" applyNumberFormat="1" applyBorder="1" applyAlignment="1">
      <alignment/>
    </xf>
    <xf numFmtId="0" fontId="0" fillId="0" borderId="38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0" xfId="0" applyBorder="1" applyAlignment="1">
      <alignment/>
    </xf>
    <xf numFmtId="0" fontId="0" fillId="0" borderId="48" xfId="0" applyNumberFormat="1" applyBorder="1" applyAlignment="1">
      <alignment/>
    </xf>
    <xf numFmtId="0" fontId="3" fillId="0" borderId="38" xfId="0" applyFont="1" applyFill="1" applyBorder="1" applyAlignment="1">
      <alignment/>
    </xf>
    <xf numFmtId="176" fontId="0" fillId="0" borderId="49" xfId="0" applyNumberFormat="1" applyBorder="1" applyAlignment="1">
      <alignment/>
    </xf>
    <xf numFmtId="0" fontId="0" fillId="0" borderId="50" xfId="0" applyBorder="1" applyAlignment="1">
      <alignment/>
    </xf>
    <xf numFmtId="0" fontId="14" fillId="0" borderId="38" xfId="0" applyFont="1" applyFill="1" applyBorder="1" applyAlignment="1">
      <alignment/>
    </xf>
    <xf numFmtId="0" fontId="2" fillId="0" borderId="38" xfId="0" applyNumberFormat="1" applyFont="1" applyFill="1" applyBorder="1" applyAlignment="1">
      <alignment/>
    </xf>
    <xf numFmtId="0" fontId="0" fillId="0" borderId="51" xfId="0" applyNumberFormat="1" applyBorder="1" applyAlignment="1">
      <alignment/>
    </xf>
    <xf numFmtId="0" fontId="15" fillId="0" borderId="38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52" xfId="0" applyBorder="1" applyAlignment="1">
      <alignment/>
    </xf>
    <xf numFmtId="0" fontId="0" fillId="0" borderId="38" xfId="0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0" fillId="0" borderId="52" xfId="0" applyFill="1" applyBorder="1" applyAlignment="1">
      <alignment/>
    </xf>
    <xf numFmtId="0" fontId="2" fillId="0" borderId="53" xfId="0" applyFont="1" applyBorder="1" applyAlignment="1">
      <alignment/>
    </xf>
    <xf numFmtId="49" fontId="3" fillId="0" borderId="38" xfId="0" applyNumberFormat="1" applyFont="1" applyFill="1" applyBorder="1" applyAlignment="1">
      <alignment/>
    </xf>
    <xf numFmtId="0" fontId="0" fillId="0" borderId="46" xfId="0" applyFill="1" applyBorder="1" applyAlignment="1">
      <alignment/>
    </xf>
    <xf numFmtId="0" fontId="2" fillId="0" borderId="38" xfId="0" applyFont="1" applyBorder="1" applyAlignment="1">
      <alignment/>
    </xf>
    <xf numFmtId="0" fontId="0" fillId="0" borderId="53" xfId="0" applyNumberFormat="1" applyBorder="1" applyAlignment="1">
      <alignment/>
    </xf>
    <xf numFmtId="0" fontId="0" fillId="0" borderId="47" xfId="0" applyNumberFormat="1" applyBorder="1" applyAlignment="1">
      <alignment/>
    </xf>
    <xf numFmtId="0" fontId="2" fillId="0" borderId="54" xfId="0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53" xfId="0" applyNumberFormat="1" applyFill="1" applyBorder="1" applyAlignment="1">
      <alignment/>
    </xf>
    <xf numFmtId="0" fontId="0" fillId="0" borderId="55" xfId="0" applyBorder="1" applyAlignment="1">
      <alignment/>
    </xf>
    <xf numFmtId="176" fontId="0" fillId="0" borderId="43" xfId="0" applyNumberFormat="1" applyBorder="1" applyAlignment="1">
      <alignment/>
    </xf>
    <xf numFmtId="0" fontId="0" fillId="0" borderId="53" xfId="0" applyBorder="1" applyAlignment="1">
      <alignment/>
    </xf>
    <xf numFmtId="176" fontId="0" fillId="0" borderId="53" xfId="0" applyNumberFormat="1" applyBorder="1" applyAlignment="1">
      <alignment/>
    </xf>
    <xf numFmtId="176" fontId="0" fillId="0" borderId="38" xfId="0" applyNumberFormat="1" applyBorder="1" applyAlignment="1">
      <alignment/>
    </xf>
    <xf numFmtId="0" fontId="0" fillId="0" borderId="48" xfId="0" applyFill="1" applyBorder="1" applyAlignment="1">
      <alignment/>
    </xf>
    <xf numFmtId="0" fontId="2" fillId="0" borderId="48" xfId="0" applyFont="1" applyFill="1" applyBorder="1" applyAlignment="1">
      <alignment horizont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47" xfId="0" applyFill="1" applyBorder="1" applyAlignment="1">
      <alignment/>
    </xf>
    <xf numFmtId="0" fontId="0" fillId="0" borderId="58" xfId="0" applyBorder="1" applyAlignment="1">
      <alignment/>
    </xf>
    <xf numFmtId="0" fontId="0" fillId="0" borderId="53" xfId="0" applyFill="1" applyBorder="1" applyAlignment="1">
      <alignment/>
    </xf>
    <xf numFmtId="8" fontId="15" fillId="0" borderId="53" xfId="0" applyNumberFormat="1" applyFont="1" applyFill="1" applyBorder="1" applyAlignment="1">
      <alignment/>
    </xf>
    <xf numFmtId="0" fontId="3" fillId="0" borderId="35" xfId="0" applyFont="1" applyFill="1" applyBorder="1" applyAlignment="1" applyProtection="1">
      <alignment horizontal="left"/>
      <protection/>
    </xf>
    <xf numFmtId="168" fontId="0" fillId="35" borderId="20" xfId="0" applyNumberFormat="1" applyFont="1" applyFill="1" applyBorder="1" applyAlignment="1" applyProtection="1">
      <alignment/>
      <protection/>
    </xf>
    <xf numFmtId="168" fontId="0" fillId="0" borderId="53" xfId="0" applyNumberFormat="1" applyFont="1" applyFill="1" applyBorder="1" applyAlignment="1" applyProtection="1">
      <alignment/>
      <protection/>
    </xf>
    <xf numFmtId="0" fontId="15" fillId="0" borderId="53" xfId="0" applyFont="1" applyFill="1" applyBorder="1" applyAlignment="1" applyProtection="1">
      <alignment horizontal="left"/>
      <protection/>
    </xf>
    <xf numFmtId="0" fontId="15" fillId="0" borderId="27" xfId="0" applyFont="1" applyFill="1" applyBorder="1" applyAlignment="1" applyProtection="1">
      <alignment horizontal="left"/>
      <protection/>
    </xf>
    <xf numFmtId="0" fontId="3" fillId="0" borderId="59" xfId="0" applyFont="1" applyFill="1" applyBorder="1" applyAlignment="1" applyProtection="1">
      <alignment/>
      <protection/>
    </xf>
    <xf numFmtId="0" fontId="3" fillId="0" borderId="60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44" fontId="0" fillId="36" borderId="20" xfId="44" applyFont="1" applyFill="1" applyBorder="1" applyAlignment="1" applyProtection="1">
      <alignment/>
      <protection/>
    </xf>
    <xf numFmtId="4" fontId="0" fillId="33" borderId="36" xfId="0" applyNumberFormat="1" applyFont="1" applyFill="1" applyBorder="1" applyAlignment="1" applyProtection="1">
      <alignment/>
      <protection/>
    </xf>
    <xf numFmtId="0" fontId="3" fillId="39" borderId="0" xfId="0" applyFont="1" applyFill="1" applyBorder="1" applyAlignment="1" applyProtection="1">
      <alignment horizontal="center"/>
      <protection/>
    </xf>
    <xf numFmtId="0" fontId="3" fillId="39" borderId="39" xfId="0" applyFont="1" applyFill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38" borderId="59" xfId="0" applyFont="1" applyFill="1" applyBorder="1" applyAlignment="1" applyProtection="1">
      <alignment horizontal="center"/>
      <protection/>
    </xf>
    <xf numFmtId="0" fontId="3" fillId="38" borderId="60" xfId="0" applyFont="1" applyFill="1" applyBorder="1" applyAlignment="1" applyProtection="1">
      <alignment horizontal="center"/>
      <protection/>
    </xf>
    <xf numFmtId="0" fontId="11" fillId="37" borderId="18" xfId="0" applyFont="1" applyFill="1" applyBorder="1" applyAlignment="1" applyProtection="1">
      <alignment horizontal="center"/>
      <protection/>
    </xf>
    <xf numFmtId="0" fontId="11" fillId="37" borderId="25" xfId="0" applyFont="1" applyFill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left"/>
      <protection/>
    </xf>
    <xf numFmtId="0" fontId="0" fillId="0" borderId="61" xfId="0" applyBorder="1" applyAlignment="1" applyProtection="1">
      <alignment horizontal="left"/>
      <protection/>
    </xf>
    <xf numFmtId="0" fontId="15" fillId="0" borderId="0" xfId="0" applyFont="1" applyBorder="1" applyAlignment="1" applyProtection="1">
      <alignment vertical="top" wrapText="1"/>
      <protection/>
    </xf>
    <xf numFmtId="0" fontId="0" fillId="0" borderId="17" xfId="0" applyBorder="1" applyAlignment="1" applyProtection="1">
      <alignment horizontal="left"/>
      <protection/>
    </xf>
    <xf numFmtId="0" fontId="0" fillId="0" borderId="23" xfId="0" applyBorder="1" applyAlignment="1" applyProtection="1">
      <alignment horizontal="left"/>
      <protection/>
    </xf>
    <xf numFmtId="0" fontId="0" fillId="0" borderId="54" xfId="0" applyBorder="1" applyAlignment="1" applyProtection="1">
      <alignment horizontal="left"/>
      <protection/>
    </xf>
    <xf numFmtId="0" fontId="0" fillId="0" borderId="49" xfId="0" applyBorder="1" applyAlignment="1" applyProtection="1">
      <alignment horizontal="left"/>
      <protection/>
    </xf>
    <xf numFmtId="0" fontId="10" fillId="0" borderId="33" xfId="0" applyFont="1" applyBorder="1" applyAlignment="1" applyProtection="1">
      <alignment horizontal="center"/>
      <protection/>
    </xf>
    <xf numFmtId="0" fontId="10" fillId="0" borderId="61" xfId="0" applyFont="1" applyBorder="1" applyAlignment="1" applyProtection="1">
      <alignment horizontal="center"/>
      <protection/>
    </xf>
    <xf numFmtId="0" fontId="10" fillId="0" borderId="37" xfId="0" applyFont="1" applyBorder="1" applyAlignment="1" applyProtection="1">
      <alignment horizontal="left"/>
      <protection/>
    </xf>
    <xf numFmtId="0" fontId="10" fillId="0" borderId="62" xfId="0" applyFont="1" applyBorder="1" applyAlignment="1" applyProtection="1">
      <alignment horizontal="left"/>
      <protection/>
    </xf>
    <xf numFmtId="0" fontId="0" fillId="0" borderId="28" xfId="0" applyBorder="1" applyAlignment="1" applyProtection="1">
      <alignment horizontal="left"/>
      <protection/>
    </xf>
    <xf numFmtId="0" fontId="0" fillId="0" borderId="29" xfId="0" applyBorder="1" applyAlignment="1" applyProtection="1">
      <alignment horizontal="left"/>
      <protection/>
    </xf>
    <xf numFmtId="0" fontId="3" fillId="40" borderId="0" xfId="0" applyFont="1" applyFill="1" applyBorder="1" applyAlignment="1" applyProtection="1">
      <alignment horizontal="center"/>
      <protection/>
    </xf>
    <xf numFmtId="0" fontId="3" fillId="40" borderId="39" xfId="0" applyFont="1" applyFill="1" applyBorder="1" applyAlignment="1" applyProtection="1">
      <alignment horizontal="center"/>
      <protection/>
    </xf>
    <xf numFmtId="0" fontId="0" fillId="0" borderId="54" xfId="0" applyBorder="1" applyAlignment="1" applyProtection="1">
      <alignment horizontal="left" wrapText="1"/>
      <protection/>
    </xf>
    <xf numFmtId="0" fontId="0" fillId="0" borderId="49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/>
      <protection/>
    </xf>
    <xf numFmtId="0" fontId="0" fillId="0" borderId="62" xfId="0" applyBorder="1" applyAlignment="1" applyProtection="1">
      <alignment horizontal="left"/>
      <protection/>
    </xf>
    <xf numFmtId="0" fontId="16" fillId="40" borderId="48" xfId="0" applyNumberFormat="1" applyFont="1" applyFill="1" applyBorder="1" applyAlignment="1">
      <alignment horizontal="center"/>
    </xf>
    <xf numFmtId="0" fontId="16" fillId="40" borderId="50" xfId="0" applyNumberFormat="1" applyFont="1" applyFill="1" applyBorder="1" applyAlignment="1">
      <alignment horizontal="center"/>
    </xf>
    <xf numFmtId="0" fontId="16" fillId="40" borderId="46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10" fillId="38" borderId="18" xfId="0" applyFont="1" applyFill="1" applyBorder="1" applyAlignment="1" applyProtection="1">
      <alignment horizontal="center"/>
      <protection/>
    </xf>
    <xf numFmtId="0" fontId="10" fillId="38" borderId="25" xfId="0" applyFont="1" applyFill="1" applyBorder="1" applyAlignment="1" applyProtection="1">
      <alignment horizontal="center"/>
      <protection/>
    </xf>
    <xf numFmtId="0" fontId="0" fillId="0" borderId="35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left"/>
      <protection/>
    </xf>
    <xf numFmtId="0" fontId="15" fillId="0" borderId="18" xfId="0" applyFont="1" applyBorder="1" applyAlignment="1" applyProtection="1">
      <alignment vertical="top" wrapText="1"/>
      <protection/>
    </xf>
    <xf numFmtId="0" fontId="15" fillId="0" borderId="24" xfId="0" applyFont="1" applyBorder="1" applyAlignment="1" applyProtection="1">
      <alignment vertical="top" wrapText="1"/>
      <protection/>
    </xf>
    <xf numFmtId="0" fontId="15" fillId="0" borderId="25" xfId="0" applyFont="1" applyBorder="1" applyAlignment="1" applyProtection="1">
      <alignment vertical="top" wrapText="1"/>
      <protection/>
    </xf>
    <xf numFmtId="0" fontId="0" fillId="0" borderId="55" xfId="0" applyBorder="1" applyAlignment="1" applyProtection="1">
      <alignment horizontal="left"/>
      <protection/>
    </xf>
    <xf numFmtId="0" fontId="0" fillId="0" borderId="43" xfId="0" applyBorder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1400175</xdr:colOff>
      <xdr:row>4</xdr:row>
      <xdr:rowOff>9525</xdr:rowOff>
    </xdr:from>
    <xdr:to>
      <xdr:col>3</xdr:col>
      <xdr:colOff>57150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371850" y="742950"/>
          <a:ext cx="76200" cy="3238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9525</xdr:rowOff>
    </xdr:from>
    <xdr:to>
      <xdr:col>5</xdr:col>
      <xdr:colOff>85725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876925" y="742950"/>
          <a:ext cx="85725" cy="3238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9525</xdr:rowOff>
    </xdr:from>
    <xdr:to>
      <xdr:col>2</xdr:col>
      <xdr:colOff>76200</xdr:colOff>
      <xdr:row>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971675" y="742950"/>
          <a:ext cx="76200" cy="3238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9525</xdr:rowOff>
    </xdr:from>
    <xdr:to>
      <xdr:col>5</xdr:col>
      <xdr:colOff>85725</xdr:colOff>
      <xdr:row>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876925" y="1076325"/>
          <a:ext cx="85725" cy="4000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85725</xdr:colOff>
      <xdr:row>10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876925" y="1485900"/>
          <a:ext cx="85725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76200</xdr:colOff>
      <xdr:row>5</xdr:row>
      <xdr:rowOff>171450</xdr:rowOff>
    </xdr:to>
    <xdr:sp>
      <xdr:nvSpPr>
        <xdr:cNvPr id="6" name="Rectangle 6"/>
        <xdr:cNvSpPr>
          <a:spLocks/>
        </xdr:cNvSpPr>
      </xdr:nvSpPr>
      <xdr:spPr>
        <a:xfrm>
          <a:off x="238125" y="733425"/>
          <a:ext cx="76200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5</xdr:col>
      <xdr:colOff>85725</xdr:colOff>
      <xdr:row>12</xdr:row>
      <xdr:rowOff>0</xdr:rowOff>
    </xdr:to>
    <xdr:sp>
      <xdr:nvSpPr>
        <xdr:cNvPr id="7" name="Rectangle 7"/>
        <xdr:cNvSpPr>
          <a:spLocks/>
        </xdr:cNvSpPr>
      </xdr:nvSpPr>
      <xdr:spPr>
        <a:xfrm>
          <a:off x="5876925" y="1828800"/>
          <a:ext cx="85725" cy="4000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</xdr:rowOff>
    </xdr:from>
    <xdr:to>
      <xdr:col>4</xdr:col>
      <xdr:colOff>85725</xdr:colOff>
      <xdr:row>9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895725" y="1285875"/>
          <a:ext cx="85725" cy="3619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</xdr:rowOff>
    </xdr:from>
    <xdr:to>
      <xdr:col>2</xdr:col>
      <xdr:colOff>85725</xdr:colOff>
      <xdr:row>9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971675" y="1285875"/>
          <a:ext cx="85725" cy="3619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76200</xdr:colOff>
      <xdr:row>8</xdr:row>
      <xdr:rowOff>171450</xdr:rowOff>
    </xdr:to>
    <xdr:sp>
      <xdr:nvSpPr>
        <xdr:cNvPr id="10" name="Rectangle 10"/>
        <xdr:cNvSpPr>
          <a:spLocks/>
        </xdr:cNvSpPr>
      </xdr:nvSpPr>
      <xdr:spPr>
        <a:xfrm>
          <a:off x="238125" y="1276350"/>
          <a:ext cx="76200" cy="3714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238125" y="381000"/>
          <a:ext cx="693420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1400175</xdr:colOff>
      <xdr:row>4</xdr:row>
      <xdr:rowOff>9525</xdr:rowOff>
    </xdr:from>
    <xdr:to>
      <xdr:col>3</xdr:col>
      <xdr:colOff>57150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371850" y="800100"/>
          <a:ext cx="76200" cy="3238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9525</xdr:rowOff>
    </xdr:from>
    <xdr:to>
      <xdr:col>5</xdr:col>
      <xdr:colOff>85725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876925" y="800100"/>
          <a:ext cx="85725" cy="3238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9525</xdr:rowOff>
    </xdr:from>
    <xdr:to>
      <xdr:col>2</xdr:col>
      <xdr:colOff>76200</xdr:colOff>
      <xdr:row>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971675" y="800100"/>
          <a:ext cx="76200" cy="3238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9525</xdr:rowOff>
    </xdr:from>
    <xdr:to>
      <xdr:col>5</xdr:col>
      <xdr:colOff>85725</xdr:colOff>
      <xdr:row>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876925" y="1133475"/>
          <a:ext cx="85725" cy="4000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85725</xdr:colOff>
      <xdr:row>10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876925" y="1543050"/>
          <a:ext cx="85725" cy="3905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76200</xdr:colOff>
      <xdr:row>5</xdr:row>
      <xdr:rowOff>171450</xdr:rowOff>
    </xdr:to>
    <xdr:sp>
      <xdr:nvSpPr>
        <xdr:cNvPr id="6" name="Rectangle 6"/>
        <xdr:cNvSpPr>
          <a:spLocks/>
        </xdr:cNvSpPr>
      </xdr:nvSpPr>
      <xdr:spPr>
        <a:xfrm>
          <a:off x="238125" y="790575"/>
          <a:ext cx="76200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5</xdr:col>
      <xdr:colOff>85725</xdr:colOff>
      <xdr:row>12</xdr:row>
      <xdr:rowOff>0</xdr:rowOff>
    </xdr:to>
    <xdr:sp>
      <xdr:nvSpPr>
        <xdr:cNvPr id="7" name="Rectangle 7"/>
        <xdr:cNvSpPr>
          <a:spLocks/>
        </xdr:cNvSpPr>
      </xdr:nvSpPr>
      <xdr:spPr>
        <a:xfrm>
          <a:off x="5876925" y="1943100"/>
          <a:ext cx="85725" cy="5048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</xdr:rowOff>
    </xdr:from>
    <xdr:to>
      <xdr:col>4</xdr:col>
      <xdr:colOff>85725</xdr:colOff>
      <xdr:row>9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895725" y="1343025"/>
          <a:ext cx="85725" cy="3619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</xdr:rowOff>
    </xdr:from>
    <xdr:to>
      <xdr:col>2</xdr:col>
      <xdr:colOff>85725</xdr:colOff>
      <xdr:row>9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971675" y="1343025"/>
          <a:ext cx="85725" cy="3619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76200</xdr:colOff>
      <xdr:row>8</xdr:row>
      <xdr:rowOff>171450</xdr:rowOff>
    </xdr:to>
    <xdr:sp>
      <xdr:nvSpPr>
        <xdr:cNvPr id="10" name="Rectangle 10"/>
        <xdr:cNvSpPr>
          <a:spLocks/>
        </xdr:cNvSpPr>
      </xdr:nvSpPr>
      <xdr:spPr>
        <a:xfrm>
          <a:off x="238125" y="1333500"/>
          <a:ext cx="76200" cy="3714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238125" y="381000"/>
          <a:ext cx="693420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714500" y="161925"/>
          <a:ext cx="420052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1400175</xdr:colOff>
      <xdr:row>4</xdr:row>
      <xdr:rowOff>9525</xdr:rowOff>
    </xdr:from>
    <xdr:to>
      <xdr:col>3</xdr:col>
      <xdr:colOff>57150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371850" y="742950"/>
          <a:ext cx="76200" cy="3238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9525</xdr:rowOff>
    </xdr:from>
    <xdr:to>
      <xdr:col>5</xdr:col>
      <xdr:colOff>85725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876925" y="742950"/>
          <a:ext cx="85725" cy="3238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9525</xdr:rowOff>
    </xdr:from>
    <xdr:to>
      <xdr:col>2</xdr:col>
      <xdr:colOff>76200</xdr:colOff>
      <xdr:row>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971675" y="742950"/>
          <a:ext cx="76200" cy="3238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9525</xdr:rowOff>
    </xdr:from>
    <xdr:to>
      <xdr:col>5</xdr:col>
      <xdr:colOff>85725</xdr:colOff>
      <xdr:row>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876925" y="1076325"/>
          <a:ext cx="85725" cy="4000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85725</xdr:colOff>
      <xdr:row>10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876925" y="1485900"/>
          <a:ext cx="85725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76200</xdr:colOff>
      <xdr:row>5</xdr:row>
      <xdr:rowOff>171450</xdr:rowOff>
    </xdr:to>
    <xdr:sp>
      <xdr:nvSpPr>
        <xdr:cNvPr id="6" name="Rectangle 6"/>
        <xdr:cNvSpPr>
          <a:spLocks/>
        </xdr:cNvSpPr>
      </xdr:nvSpPr>
      <xdr:spPr>
        <a:xfrm>
          <a:off x="238125" y="733425"/>
          <a:ext cx="76200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5</xdr:col>
      <xdr:colOff>85725</xdr:colOff>
      <xdr:row>12</xdr:row>
      <xdr:rowOff>0</xdr:rowOff>
    </xdr:to>
    <xdr:sp>
      <xdr:nvSpPr>
        <xdr:cNvPr id="7" name="Rectangle 7"/>
        <xdr:cNvSpPr>
          <a:spLocks/>
        </xdr:cNvSpPr>
      </xdr:nvSpPr>
      <xdr:spPr>
        <a:xfrm>
          <a:off x="5876925" y="1828800"/>
          <a:ext cx="85725" cy="4000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</xdr:rowOff>
    </xdr:from>
    <xdr:to>
      <xdr:col>4</xdr:col>
      <xdr:colOff>85725</xdr:colOff>
      <xdr:row>9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895725" y="1285875"/>
          <a:ext cx="85725" cy="3619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</xdr:rowOff>
    </xdr:from>
    <xdr:to>
      <xdr:col>2</xdr:col>
      <xdr:colOff>85725</xdr:colOff>
      <xdr:row>9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971675" y="1285875"/>
          <a:ext cx="85725" cy="3619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76200</xdr:colOff>
      <xdr:row>8</xdr:row>
      <xdr:rowOff>171450</xdr:rowOff>
    </xdr:to>
    <xdr:sp>
      <xdr:nvSpPr>
        <xdr:cNvPr id="10" name="Rectangle 10"/>
        <xdr:cNvSpPr>
          <a:spLocks/>
        </xdr:cNvSpPr>
      </xdr:nvSpPr>
      <xdr:spPr>
        <a:xfrm>
          <a:off x="238125" y="1276350"/>
          <a:ext cx="76200" cy="3714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238125" y="381000"/>
          <a:ext cx="693420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1400175</xdr:colOff>
      <xdr:row>4</xdr:row>
      <xdr:rowOff>9525</xdr:rowOff>
    </xdr:from>
    <xdr:to>
      <xdr:col>3</xdr:col>
      <xdr:colOff>57150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371850" y="742950"/>
          <a:ext cx="76200" cy="3238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9525</xdr:rowOff>
    </xdr:from>
    <xdr:to>
      <xdr:col>5</xdr:col>
      <xdr:colOff>85725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876925" y="742950"/>
          <a:ext cx="85725" cy="3238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9525</xdr:rowOff>
    </xdr:from>
    <xdr:to>
      <xdr:col>2</xdr:col>
      <xdr:colOff>76200</xdr:colOff>
      <xdr:row>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971675" y="742950"/>
          <a:ext cx="76200" cy="3238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9525</xdr:rowOff>
    </xdr:from>
    <xdr:to>
      <xdr:col>5</xdr:col>
      <xdr:colOff>85725</xdr:colOff>
      <xdr:row>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876925" y="1076325"/>
          <a:ext cx="85725" cy="4000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85725</xdr:colOff>
      <xdr:row>10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876925" y="1485900"/>
          <a:ext cx="85725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76200</xdr:colOff>
      <xdr:row>5</xdr:row>
      <xdr:rowOff>171450</xdr:rowOff>
    </xdr:to>
    <xdr:sp>
      <xdr:nvSpPr>
        <xdr:cNvPr id="6" name="Rectangle 6"/>
        <xdr:cNvSpPr>
          <a:spLocks/>
        </xdr:cNvSpPr>
      </xdr:nvSpPr>
      <xdr:spPr>
        <a:xfrm>
          <a:off x="238125" y="733425"/>
          <a:ext cx="76200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5</xdr:col>
      <xdr:colOff>85725</xdr:colOff>
      <xdr:row>12</xdr:row>
      <xdr:rowOff>0</xdr:rowOff>
    </xdr:to>
    <xdr:sp>
      <xdr:nvSpPr>
        <xdr:cNvPr id="7" name="Rectangle 7"/>
        <xdr:cNvSpPr>
          <a:spLocks/>
        </xdr:cNvSpPr>
      </xdr:nvSpPr>
      <xdr:spPr>
        <a:xfrm>
          <a:off x="5876925" y="1828800"/>
          <a:ext cx="85725" cy="4000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</xdr:rowOff>
    </xdr:from>
    <xdr:to>
      <xdr:col>4</xdr:col>
      <xdr:colOff>85725</xdr:colOff>
      <xdr:row>9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895725" y="1285875"/>
          <a:ext cx="85725" cy="3619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</xdr:rowOff>
    </xdr:from>
    <xdr:to>
      <xdr:col>2</xdr:col>
      <xdr:colOff>85725</xdr:colOff>
      <xdr:row>9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971675" y="1285875"/>
          <a:ext cx="85725" cy="3619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76200</xdr:colOff>
      <xdr:row>8</xdr:row>
      <xdr:rowOff>171450</xdr:rowOff>
    </xdr:to>
    <xdr:sp>
      <xdr:nvSpPr>
        <xdr:cNvPr id="10" name="Rectangle 10"/>
        <xdr:cNvSpPr>
          <a:spLocks/>
        </xdr:cNvSpPr>
      </xdr:nvSpPr>
      <xdr:spPr>
        <a:xfrm>
          <a:off x="238125" y="1276350"/>
          <a:ext cx="76200" cy="3714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238125" y="381000"/>
          <a:ext cx="693420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752600" y="161925"/>
          <a:ext cx="393382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4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3.57421875" style="5" customWidth="1"/>
    <col min="2" max="2" width="26.00390625" style="5" customWidth="1"/>
    <col min="3" max="3" width="21.28125" style="5" customWidth="1"/>
    <col min="4" max="4" width="7.57421875" style="5" customWidth="1"/>
    <col min="5" max="5" width="29.7109375" style="5" customWidth="1"/>
    <col min="6" max="6" width="19.421875" style="5" customWidth="1"/>
    <col min="7" max="16384" width="9.140625" style="5" customWidth="1"/>
  </cols>
  <sheetData>
    <row r="1" ht="13.5" thickBot="1"/>
    <row r="2" spans="1:3" ht="16.5" thickBot="1">
      <c r="A2" s="57" t="s">
        <v>26</v>
      </c>
      <c r="B2" s="58"/>
      <c r="C2" s="35"/>
    </row>
    <row r="3" spans="2:6" ht="21" customHeight="1">
      <c r="B3" s="185" t="s">
        <v>56</v>
      </c>
      <c r="C3" s="185"/>
      <c r="D3" s="185"/>
      <c r="E3" s="185"/>
      <c r="F3" s="186"/>
    </row>
    <row r="4" ht="6.75" customHeight="1" thickBot="1">
      <c r="D4" s="6"/>
    </row>
    <row r="5" spans="2:6" ht="12.75">
      <c r="B5" s="7" t="s">
        <v>3</v>
      </c>
      <c r="C5" s="122" t="s">
        <v>59</v>
      </c>
      <c r="D5" s="187" t="s">
        <v>0</v>
      </c>
      <c r="E5" s="187"/>
      <c r="F5" s="8" t="s">
        <v>2</v>
      </c>
    </row>
    <row r="6" spans="2:6" ht="13.5" thickBot="1">
      <c r="B6" s="2"/>
      <c r="C6" s="3"/>
      <c r="D6" s="190"/>
      <c r="E6" s="190"/>
      <c r="F6" s="4"/>
    </row>
    <row r="7" spans="2:6" ht="16.5" customHeight="1" thickBot="1">
      <c r="B7" s="9"/>
      <c r="C7" s="10"/>
      <c r="D7" s="10"/>
      <c r="E7" s="1"/>
      <c r="F7" s="12"/>
    </row>
    <row r="8" spans="2:6" ht="15.75" customHeight="1" thickBot="1">
      <c r="B8" s="20" t="s">
        <v>5</v>
      </c>
      <c r="C8" s="8" t="s">
        <v>4</v>
      </c>
      <c r="E8" s="12" t="s">
        <v>1</v>
      </c>
      <c r="F8" s="17"/>
    </row>
    <row r="9" spans="2:6" ht="13.5" thickBot="1">
      <c r="B9" s="21"/>
      <c r="C9" s="17"/>
      <c r="E9" s="18"/>
      <c r="F9" s="16"/>
    </row>
    <row r="10" ht="13.5" thickBot="1">
      <c r="F10" s="18"/>
    </row>
    <row r="11" spans="2:6" ht="15.75">
      <c r="B11" s="13" t="s">
        <v>43</v>
      </c>
      <c r="C11" s="14"/>
      <c r="D11" s="40"/>
      <c r="E11" s="43"/>
      <c r="F11" s="19"/>
    </row>
    <row r="12" spans="2:6" ht="16.5" thickBot="1">
      <c r="B12" s="13" t="s">
        <v>44</v>
      </c>
      <c r="C12" s="14"/>
      <c r="D12" s="74"/>
      <c r="E12" s="43"/>
      <c r="F12" s="18"/>
    </row>
    <row r="13" spans="2:6" ht="15.75">
      <c r="B13" s="13"/>
      <c r="C13" s="14"/>
      <c r="D13" s="74"/>
      <c r="E13" s="43"/>
      <c r="F13" s="36"/>
    </row>
    <row r="14" spans="2:6" ht="6.75" customHeight="1">
      <c r="B14" s="37"/>
      <c r="C14" s="38"/>
      <c r="D14" s="35"/>
      <c r="E14" s="39"/>
      <c r="F14" s="36"/>
    </row>
    <row r="15" spans="2:6" ht="12.75" customHeight="1">
      <c r="B15" s="9"/>
      <c r="C15" s="10"/>
      <c r="D15" s="10"/>
      <c r="E15" s="1"/>
      <c r="F15" s="11"/>
    </row>
    <row r="16" spans="2:7" ht="21.75" customHeight="1" thickBot="1">
      <c r="B16" s="192" t="s">
        <v>46</v>
      </c>
      <c r="C16" s="193"/>
      <c r="D16" s="10"/>
      <c r="E16" s="191"/>
      <c r="F16" s="191"/>
      <c r="G16" s="10"/>
    </row>
    <row r="17" spans="2:7" ht="21.75" customHeight="1" thickBot="1">
      <c r="B17" s="120" t="s">
        <v>40</v>
      </c>
      <c r="C17" s="29"/>
      <c r="D17" s="52">
        <v>1</v>
      </c>
      <c r="E17" s="95"/>
      <c r="F17" s="97"/>
      <c r="G17" s="10"/>
    </row>
    <row r="18" spans="2:7" ht="21.75" customHeight="1" thickBot="1">
      <c r="B18" s="107" t="s">
        <v>60</v>
      </c>
      <c r="C18" s="93">
        <v>1</v>
      </c>
      <c r="D18" s="52">
        <v>2</v>
      </c>
      <c r="E18" s="96"/>
      <c r="F18" s="102"/>
      <c r="G18" s="10"/>
    </row>
    <row r="19" spans="2:7" ht="21.75" customHeight="1" thickBot="1">
      <c r="B19" s="110" t="s">
        <v>58</v>
      </c>
      <c r="C19" s="75">
        <f>C17/C18</f>
        <v>0</v>
      </c>
      <c r="D19" s="52">
        <v>3</v>
      </c>
      <c r="E19" s="95"/>
      <c r="F19" s="97"/>
      <c r="G19" s="10"/>
    </row>
    <row r="20" spans="2:7" ht="21.75" customHeight="1" thickBot="1">
      <c r="B20" s="85"/>
      <c r="C20" s="76"/>
      <c r="D20" s="45"/>
      <c r="E20" s="95"/>
      <c r="F20" s="97"/>
      <c r="G20" s="10"/>
    </row>
    <row r="21" spans="2:8" ht="21.75" customHeight="1">
      <c r="B21" s="121" t="s">
        <v>58</v>
      </c>
      <c r="C21" s="82">
        <f>C19</f>
        <v>0</v>
      </c>
      <c r="D21" s="53">
        <v>3</v>
      </c>
      <c r="E21" s="98"/>
      <c r="F21" s="97"/>
      <c r="G21" s="10"/>
      <c r="H21" s="15"/>
    </row>
    <row r="22" spans="2:8" ht="21.75" customHeight="1" thickBot="1">
      <c r="B22" s="180" t="s">
        <v>36</v>
      </c>
      <c r="C22" s="32"/>
      <c r="D22" s="52">
        <v>4</v>
      </c>
      <c r="E22" s="95"/>
      <c r="F22" s="97"/>
      <c r="G22" s="10"/>
      <c r="H22" s="15"/>
    </row>
    <row r="23" spans="2:8" ht="21.75" customHeight="1" thickBot="1">
      <c r="B23" s="181" t="s">
        <v>37</v>
      </c>
      <c r="C23" s="112">
        <f>C21*C22</f>
        <v>0</v>
      </c>
      <c r="D23" s="52">
        <v>5</v>
      </c>
      <c r="E23" s="66"/>
      <c r="F23" s="103"/>
      <c r="G23" s="42"/>
      <c r="H23" s="15"/>
    </row>
    <row r="24" spans="2:8" ht="21.75" customHeight="1" thickBot="1">
      <c r="B24" s="113" t="s">
        <v>34</v>
      </c>
      <c r="C24" s="111">
        <f>C17-C23</f>
        <v>0</v>
      </c>
      <c r="D24" s="52">
        <v>6</v>
      </c>
      <c r="E24" s="99"/>
      <c r="F24" s="97"/>
      <c r="G24" s="41"/>
      <c r="H24" s="15"/>
    </row>
    <row r="25" spans="2:8" ht="21.75" customHeight="1">
      <c r="B25" s="100"/>
      <c r="C25" s="97"/>
      <c r="E25" s="100"/>
      <c r="F25" s="97"/>
      <c r="G25" s="15"/>
      <c r="H25" s="15"/>
    </row>
    <row r="26" spans="2:7" ht="21.75" customHeight="1" thickBot="1">
      <c r="B26" s="100"/>
      <c r="C26" s="97"/>
      <c r="E26" s="101"/>
      <c r="F26" s="97"/>
      <c r="G26" s="15"/>
    </row>
    <row r="27" spans="1:3" ht="26.25" customHeight="1" thickBot="1">
      <c r="A27" s="109"/>
      <c r="B27" s="194" t="s">
        <v>45</v>
      </c>
      <c r="C27" s="195"/>
    </row>
    <row r="28" spans="1:3" ht="21" customHeight="1">
      <c r="A28" s="54">
        <v>1</v>
      </c>
      <c r="B28" s="196" t="s">
        <v>50</v>
      </c>
      <c r="C28" s="197"/>
    </row>
    <row r="29" spans="1:3" ht="21" customHeight="1">
      <c r="A29" s="54">
        <v>2</v>
      </c>
      <c r="B29" s="188" t="s">
        <v>51</v>
      </c>
      <c r="C29" s="189"/>
    </row>
    <row r="30" spans="1:6" ht="21" customHeight="1">
      <c r="A30" s="54">
        <v>3</v>
      </c>
      <c r="B30" s="188" t="s">
        <v>55</v>
      </c>
      <c r="C30" s="189"/>
      <c r="E30" s="71"/>
      <c r="F30" s="71"/>
    </row>
    <row r="31" spans="1:3" ht="21" customHeight="1">
      <c r="A31" s="54">
        <v>4</v>
      </c>
      <c r="B31" s="188" t="s">
        <v>47</v>
      </c>
      <c r="C31" s="189"/>
    </row>
    <row r="32" spans="1:6" ht="21" customHeight="1">
      <c r="A32" s="54">
        <v>5</v>
      </c>
      <c r="B32" s="201" t="s">
        <v>49</v>
      </c>
      <c r="C32" s="202"/>
      <c r="D32" s="59"/>
      <c r="F32" s="59"/>
    </row>
    <row r="33" spans="1:3" ht="21" customHeight="1" thickBot="1">
      <c r="A33" s="55">
        <v>6</v>
      </c>
      <c r="B33" s="199" t="s">
        <v>48</v>
      </c>
      <c r="C33" s="200"/>
    </row>
    <row r="34" ht="13.5" thickBot="1"/>
    <row r="35" spans="2:3" ht="18" customHeight="1" thickBot="1">
      <c r="B35" s="114" t="s">
        <v>22</v>
      </c>
      <c r="C35" s="115"/>
    </row>
    <row r="36" spans="2:3" ht="20.25" customHeight="1">
      <c r="B36" s="203"/>
      <c r="C36" s="204"/>
    </row>
    <row r="37" spans="2:3" ht="20.25" customHeight="1" thickBot="1">
      <c r="B37" s="205"/>
      <c r="C37" s="206"/>
    </row>
    <row r="39" ht="13.5" thickBot="1"/>
    <row r="40" ht="14.25" customHeight="1">
      <c r="B40" s="65" t="s">
        <v>19</v>
      </c>
    </row>
    <row r="41" ht="14.25" customHeight="1">
      <c r="B41" s="47" t="s">
        <v>12</v>
      </c>
    </row>
    <row r="42" spans="2:5" ht="14.25" customHeight="1" thickBot="1">
      <c r="B42" s="48" t="s">
        <v>12</v>
      </c>
      <c r="C42" s="106"/>
      <c r="D42" s="66"/>
      <c r="E42" s="66"/>
    </row>
    <row r="43" spans="2:6" ht="20.25" customHeight="1">
      <c r="B43" s="198"/>
      <c r="C43" s="198"/>
      <c r="D43" s="198"/>
      <c r="E43" s="198"/>
      <c r="F43" s="198"/>
    </row>
    <row r="44" spans="2:4" ht="12.75">
      <c r="B44" s="50"/>
      <c r="C44" s="49"/>
      <c r="D44" s="51"/>
    </row>
  </sheetData>
  <sheetProtection selectLockedCells="1"/>
  <mergeCells count="15">
    <mergeCell ref="B43:F43"/>
    <mergeCell ref="B30:C30"/>
    <mergeCell ref="B31:C31"/>
    <mergeCell ref="B33:C33"/>
    <mergeCell ref="B32:C32"/>
    <mergeCell ref="B36:C36"/>
    <mergeCell ref="B37:C37"/>
    <mergeCell ref="B3:F3"/>
    <mergeCell ref="D5:E5"/>
    <mergeCell ref="B29:C29"/>
    <mergeCell ref="D6:E6"/>
    <mergeCell ref="E16:F16"/>
    <mergeCell ref="B16:C16"/>
    <mergeCell ref="B27:C27"/>
    <mergeCell ref="B28:C28"/>
  </mergeCells>
  <printOptions/>
  <pageMargins left="0.25" right="0.25" top="0.5" bottom="0.17" header="0.5" footer="0.28"/>
  <pageSetup horizontalDpi="600" verticalDpi="600" orientation="portrait" scale="85" r:id="rId2"/>
  <headerFooter alignWithMargins="0">
    <oddHeader>&amp;CLos Angeles County Office of Education
Division of School Financial Services -- Payroll Section
</oddHeader>
    <oddFooter>&amp;LRev. 10/19/09&amp;R&amp;A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5"/>
  <sheetViews>
    <sheetView zoomScalePageLayoutView="0" workbookViewId="0" topLeftCell="A10">
      <selection activeCell="C17" sqref="C17"/>
    </sheetView>
  </sheetViews>
  <sheetFormatPr defaultColWidth="9.140625" defaultRowHeight="12.75"/>
  <cols>
    <col min="1" max="1" width="3.57421875" style="5" customWidth="1"/>
    <col min="2" max="2" width="26.00390625" style="5" customWidth="1"/>
    <col min="3" max="3" width="21.28125" style="5" customWidth="1"/>
    <col min="4" max="4" width="7.57421875" style="5" customWidth="1"/>
    <col min="5" max="5" width="29.7109375" style="5" customWidth="1"/>
    <col min="6" max="6" width="19.421875" style="5" customWidth="1"/>
    <col min="7" max="16384" width="9.140625" style="5" customWidth="1"/>
  </cols>
  <sheetData>
    <row r="1" ht="13.5" thickBot="1"/>
    <row r="2" spans="1:3" ht="16.5" thickBot="1">
      <c r="A2" s="57" t="s">
        <v>26</v>
      </c>
      <c r="B2" s="58"/>
      <c r="C2" s="35"/>
    </row>
    <row r="3" spans="2:6" ht="21" customHeight="1">
      <c r="B3" s="209" t="s">
        <v>57</v>
      </c>
      <c r="C3" s="209"/>
      <c r="D3" s="209"/>
      <c r="E3" s="209"/>
      <c r="F3" s="210"/>
    </row>
    <row r="4" ht="11.25" customHeight="1" thickBot="1">
      <c r="D4" s="6"/>
    </row>
    <row r="5" spans="2:6" ht="12.75">
      <c r="B5" s="7" t="s">
        <v>3</v>
      </c>
      <c r="C5" s="122" t="s">
        <v>59</v>
      </c>
      <c r="D5" s="187" t="s">
        <v>0</v>
      </c>
      <c r="E5" s="187"/>
      <c r="F5" s="8" t="s">
        <v>2</v>
      </c>
    </row>
    <row r="6" spans="2:6" ht="13.5" thickBot="1">
      <c r="B6" s="2"/>
      <c r="C6" s="3"/>
      <c r="D6" s="190"/>
      <c r="E6" s="190"/>
      <c r="F6" s="4"/>
    </row>
    <row r="7" spans="2:6" ht="16.5" customHeight="1" thickBot="1">
      <c r="B7" s="9"/>
      <c r="C7" s="10"/>
      <c r="D7" s="10"/>
      <c r="E7" s="1"/>
      <c r="F7" s="12"/>
    </row>
    <row r="8" spans="2:6" ht="15.75" customHeight="1" thickBot="1">
      <c r="B8" s="20" t="s">
        <v>5</v>
      </c>
      <c r="C8" s="8" t="s">
        <v>4</v>
      </c>
      <c r="E8" s="12" t="s">
        <v>1</v>
      </c>
      <c r="F8" s="17"/>
    </row>
    <row r="9" spans="2:6" ht="13.5" thickBot="1">
      <c r="B9" s="21"/>
      <c r="C9" s="17"/>
      <c r="E9" s="18"/>
      <c r="F9" s="16"/>
    </row>
    <row r="10" ht="18" customHeight="1" thickBot="1">
      <c r="F10" s="18"/>
    </row>
    <row r="11" spans="2:6" ht="20.25" customHeight="1">
      <c r="B11" s="13" t="s">
        <v>43</v>
      </c>
      <c r="C11" s="14"/>
      <c r="D11" s="40"/>
      <c r="E11" s="43"/>
      <c r="F11" s="19"/>
    </row>
    <row r="12" spans="2:6" ht="20.25" customHeight="1" thickBot="1">
      <c r="B12" s="13" t="s">
        <v>44</v>
      </c>
      <c r="C12" s="14"/>
      <c r="D12" s="74"/>
      <c r="E12" s="43"/>
      <c r="F12" s="18"/>
    </row>
    <row r="13" spans="2:6" ht="15.75">
      <c r="B13" s="13"/>
      <c r="C13" s="14"/>
      <c r="D13" s="74"/>
      <c r="E13" s="43"/>
      <c r="F13" s="36"/>
    </row>
    <row r="14" spans="2:6" ht="6.75" customHeight="1">
      <c r="B14" s="37"/>
      <c r="C14" s="38"/>
      <c r="D14" s="35"/>
      <c r="E14" s="39"/>
      <c r="F14" s="36"/>
    </row>
    <row r="15" spans="2:6" ht="12.75" customHeight="1">
      <c r="B15" s="9"/>
      <c r="C15" s="10"/>
      <c r="D15" s="10"/>
      <c r="E15" s="1"/>
      <c r="F15" s="11"/>
    </row>
    <row r="16" spans="2:7" ht="21.75" customHeight="1" thickBot="1">
      <c r="B16" s="192" t="s">
        <v>46</v>
      </c>
      <c r="C16" s="193"/>
      <c r="D16" s="10"/>
      <c r="E16" s="191"/>
      <c r="F16" s="191"/>
      <c r="G16" s="10"/>
    </row>
    <row r="17" spans="2:7" ht="21.75" customHeight="1" thickBot="1">
      <c r="B17" s="118" t="s">
        <v>52</v>
      </c>
      <c r="C17" s="119"/>
      <c r="D17" s="52">
        <v>1</v>
      </c>
      <c r="E17" s="95"/>
      <c r="F17" s="97"/>
      <c r="G17" s="10"/>
    </row>
    <row r="18" spans="2:7" ht="21.75" customHeight="1">
      <c r="B18" s="121" t="s">
        <v>53</v>
      </c>
      <c r="C18" s="82">
        <f>C17*0.75</f>
        <v>0</v>
      </c>
      <c r="D18" s="52">
        <v>2</v>
      </c>
      <c r="E18" s="96"/>
      <c r="F18" s="102"/>
      <c r="G18" s="10"/>
    </row>
    <row r="19" spans="2:7" ht="21.75" customHeight="1" thickBot="1">
      <c r="B19" s="107" t="s">
        <v>60</v>
      </c>
      <c r="C19" s="116">
        <v>1</v>
      </c>
      <c r="D19" s="52">
        <v>3</v>
      </c>
      <c r="E19" s="95"/>
      <c r="F19" s="97"/>
      <c r="G19" s="10"/>
    </row>
    <row r="20" spans="2:7" ht="21.75" customHeight="1" thickBot="1">
      <c r="B20" s="110" t="s">
        <v>58</v>
      </c>
      <c r="C20" s="75">
        <f>C18/C19</f>
        <v>0</v>
      </c>
      <c r="D20" s="52">
        <v>4</v>
      </c>
      <c r="E20" s="95"/>
      <c r="F20" s="97"/>
      <c r="G20" s="10"/>
    </row>
    <row r="21" spans="2:8" ht="21.75" customHeight="1" thickBot="1">
      <c r="B21" s="85"/>
      <c r="C21" s="76"/>
      <c r="D21" s="60"/>
      <c r="E21" s="98"/>
      <c r="F21" s="97"/>
      <c r="G21" s="10"/>
      <c r="H21" s="15"/>
    </row>
    <row r="22" spans="2:8" ht="21.75" customHeight="1">
      <c r="B22" s="121" t="s">
        <v>58</v>
      </c>
      <c r="C22" s="82">
        <f>C20</f>
        <v>0</v>
      </c>
      <c r="D22" s="52">
        <v>4</v>
      </c>
      <c r="E22" s="95"/>
      <c r="F22" s="97"/>
      <c r="G22" s="10"/>
      <c r="H22" s="15"/>
    </row>
    <row r="23" spans="2:8" ht="21.75" customHeight="1" thickBot="1">
      <c r="B23" s="91" t="s">
        <v>36</v>
      </c>
      <c r="C23" s="32"/>
      <c r="D23" s="52">
        <v>5</v>
      </c>
      <c r="E23" s="66"/>
      <c r="F23" s="103"/>
      <c r="G23" s="42"/>
      <c r="H23" s="15"/>
    </row>
    <row r="24" spans="2:8" ht="21.75" customHeight="1" thickBot="1">
      <c r="B24" s="182" t="s">
        <v>37</v>
      </c>
      <c r="C24" s="112">
        <f>C22*C23</f>
        <v>0</v>
      </c>
      <c r="D24" s="52">
        <v>6</v>
      </c>
      <c r="E24" s="99"/>
      <c r="F24" s="97"/>
      <c r="G24" s="41"/>
      <c r="H24" s="15"/>
    </row>
    <row r="25" spans="2:8" ht="21.75" customHeight="1" thickBot="1">
      <c r="B25" s="117" t="s">
        <v>34</v>
      </c>
      <c r="C25" s="111">
        <f>C18-C24</f>
        <v>0</v>
      </c>
      <c r="D25" s="52">
        <v>7</v>
      </c>
      <c r="E25" s="100"/>
      <c r="F25" s="97"/>
      <c r="G25" s="15"/>
      <c r="H25" s="15"/>
    </row>
    <row r="26" spans="2:7" ht="21.75" customHeight="1" thickBot="1">
      <c r="B26" s="100"/>
      <c r="C26" s="97"/>
      <c r="E26" s="101"/>
      <c r="F26" s="97"/>
      <c r="G26" s="15"/>
    </row>
    <row r="27" spans="1:3" ht="21" customHeight="1" thickBot="1">
      <c r="A27" s="109"/>
      <c r="B27" s="194" t="s">
        <v>45</v>
      </c>
      <c r="C27" s="195"/>
    </row>
    <row r="28" spans="1:3" ht="21" customHeight="1">
      <c r="A28" s="54">
        <v>1</v>
      </c>
      <c r="B28" s="207" t="s">
        <v>50</v>
      </c>
      <c r="C28" s="208"/>
    </row>
    <row r="29" spans="1:3" ht="31.5" customHeight="1">
      <c r="A29" s="54">
        <v>2</v>
      </c>
      <c r="B29" s="211" t="s">
        <v>54</v>
      </c>
      <c r="C29" s="212"/>
    </row>
    <row r="30" spans="1:6" ht="21" customHeight="1">
      <c r="A30" s="54">
        <v>3</v>
      </c>
      <c r="B30" s="201" t="s">
        <v>51</v>
      </c>
      <c r="C30" s="202"/>
      <c r="E30" s="71"/>
      <c r="F30" s="71"/>
    </row>
    <row r="31" spans="1:3" ht="21" customHeight="1">
      <c r="A31" s="54">
        <v>4</v>
      </c>
      <c r="B31" s="201" t="s">
        <v>55</v>
      </c>
      <c r="C31" s="202"/>
    </row>
    <row r="32" spans="1:6" ht="21" customHeight="1">
      <c r="A32" s="54">
        <v>5</v>
      </c>
      <c r="B32" s="201" t="s">
        <v>47</v>
      </c>
      <c r="C32" s="202"/>
      <c r="D32" s="59"/>
      <c r="F32" s="59"/>
    </row>
    <row r="33" spans="1:3" ht="21" customHeight="1">
      <c r="A33" s="55">
        <v>6</v>
      </c>
      <c r="B33" s="201" t="s">
        <v>49</v>
      </c>
      <c r="C33" s="202"/>
    </row>
    <row r="34" spans="1:3" ht="21" customHeight="1" thickBot="1">
      <c r="A34" s="55">
        <v>7</v>
      </c>
      <c r="B34" s="213" t="s">
        <v>48</v>
      </c>
      <c r="C34" s="214"/>
    </row>
    <row r="35" ht="13.5" thickBot="1"/>
    <row r="36" spans="2:3" ht="18" customHeight="1" thickBot="1">
      <c r="B36" s="114" t="s">
        <v>22</v>
      </c>
      <c r="C36" s="115"/>
    </row>
    <row r="37" spans="2:3" ht="20.25" customHeight="1">
      <c r="B37" s="203"/>
      <c r="C37" s="204"/>
    </row>
    <row r="38" spans="2:3" ht="20.25" customHeight="1" thickBot="1">
      <c r="B38" s="205"/>
      <c r="C38" s="206"/>
    </row>
    <row r="40" ht="13.5" thickBot="1"/>
    <row r="41" ht="14.25" customHeight="1">
      <c r="B41" s="65" t="s">
        <v>19</v>
      </c>
    </row>
    <row r="42" ht="14.25" customHeight="1">
      <c r="B42" s="47" t="s">
        <v>12</v>
      </c>
    </row>
    <row r="43" spans="2:5" ht="14.25" customHeight="1" thickBot="1">
      <c r="B43" s="48" t="s">
        <v>12</v>
      </c>
      <c r="C43" s="106"/>
      <c r="D43" s="66"/>
      <c r="E43" s="66"/>
    </row>
    <row r="44" spans="2:6" ht="20.25" customHeight="1">
      <c r="B44" s="198"/>
      <c r="C44" s="198"/>
      <c r="D44" s="198"/>
      <c r="E44" s="198"/>
      <c r="F44" s="198"/>
    </row>
    <row r="45" spans="2:4" ht="12.75">
      <c r="B45" s="50"/>
      <c r="C45" s="49"/>
      <c r="D45" s="51"/>
    </row>
  </sheetData>
  <sheetProtection selectLockedCells="1"/>
  <mergeCells count="16">
    <mergeCell ref="B44:F44"/>
    <mergeCell ref="B37:C37"/>
    <mergeCell ref="B38:C38"/>
    <mergeCell ref="D5:E5"/>
    <mergeCell ref="D6:E6"/>
    <mergeCell ref="E16:F16"/>
    <mergeCell ref="B16:C16"/>
    <mergeCell ref="B27:C27"/>
    <mergeCell ref="B34:C34"/>
    <mergeCell ref="B30:C30"/>
    <mergeCell ref="B33:C33"/>
    <mergeCell ref="B28:C28"/>
    <mergeCell ref="B3:F3"/>
    <mergeCell ref="B32:C32"/>
    <mergeCell ref="B29:C29"/>
    <mergeCell ref="B31:C31"/>
  </mergeCells>
  <printOptions/>
  <pageMargins left="0.25" right="0.25" top="0.5" bottom="0.17" header="0.5" footer="0.28"/>
  <pageSetup horizontalDpi="600" verticalDpi="600" orientation="portrait" scale="85" r:id="rId2"/>
  <headerFooter alignWithMargins="0">
    <oddHeader>&amp;CLos Angeles County Office of Education
Division of School Financial Services -- Payroll Section
</oddHeader>
    <oddFooter>&amp;LRev. 10/19/09&amp;R&amp;A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25.7109375" style="132" customWidth="1"/>
    <col min="2" max="2" width="20.28125" style="135" customWidth="1"/>
    <col min="3" max="3" width="9.140625" style="132" customWidth="1"/>
    <col min="4" max="4" width="6.140625" style="132" customWidth="1"/>
    <col min="5" max="7" width="9.140625" style="132" customWidth="1"/>
    <col min="8" max="8" width="12.28125" style="164" customWidth="1"/>
    <col min="9" max="9" width="1.8515625" style="132" customWidth="1"/>
    <col min="10" max="10" width="9.140625" style="132" customWidth="1"/>
    <col min="11" max="11" width="9.28125" style="132" customWidth="1"/>
    <col min="12" max="14" width="9.140625" style="132" customWidth="1"/>
    <col min="15" max="15" width="2.140625" style="132" customWidth="1"/>
    <col min="16" max="16384" width="9.140625" style="132" customWidth="1"/>
  </cols>
  <sheetData>
    <row r="1" spans="1:9" ht="12.75">
      <c r="A1" s="126"/>
      <c r="B1" s="127"/>
      <c r="C1" s="128"/>
      <c r="D1" s="128"/>
      <c r="E1" s="129"/>
      <c r="F1" s="129"/>
      <c r="G1" s="129"/>
      <c r="H1" s="130"/>
      <c r="I1" s="131"/>
    </row>
    <row r="2" spans="1:9" ht="23.25" customHeight="1">
      <c r="A2" s="133"/>
      <c r="B2" s="215" t="s">
        <v>61</v>
      </c>
      <c r="C2" s="216"/>
      <c r="D2" s="216"/>
      <c r="E2" s="216"/>
      <c r="F2" s="216"/>
      <c r="G2" s="217"/>
      <c r="H2" s="134"/>
      <c r="I2" s="131"/>
    </row>
    <row r="3" spans="1:14" ht="12.75">
      <c r="A3" s="133"/>
      <c r="C3" s="136"/>
      <c r="D3" s="136"/>
      <c r="E3" s="137"/>
      <c r="F3" s="137"/>
      <c r="G3" s="137"/>
      <c r="H3" s="134"/>
      <c r="I3" s="131"/>
      <c r="J3" s="136"/>
      <c r="K3" s="136"/>
      <c r="L3" s="136"/>
      <c r="M3" s="136"/>
      <c r="N3" s="136"/>
    </row>
    <row r="4" spans="1:15" ht="18" customHeight="1">
      <c r="A4" s="133"/>
      <c r="B4" s="138"/>
      <c r="C4" s="139"/>
      <c r="D4" s="139"/>
      <c r="E4" s="139"/>
      <c r="F4" s="139"/>
      <c r="G4" s="131"/>
      <c r="H4" s="140"/>
      <c r="I4" s="141"/>
      <c r="J4" s="142"/>
      <c r="K4" s="142"/>
      <c r="L4" s="143"/>
      <c r="M4" s="143"/>
      <c r="N4" s="143"/>
      <c r="O4" s="131"/>
    </row>
    <row r="5" spans="1:15" ht="18" customHeight="1">
      <c r="A5" s="133"/>
      <c r="B5" s="144"/>
      <c r="C5" s="145"/>
      <c r="D5" s="145"/>
      <c r="E5" s="145"/>
      <c r="F5" s="145"/>
      <c r="G5" s="131"/>
      <c r="H5" s="140"/>
      <c r="I5" s="168"/>
      <c r="J5" s="169"/>
      <c r="K5" s="146"/>
      <c r="L5" s="143"/>
      <c r="M5" s="143"/>
      <c r="N5" s="143"/>
      <c r="O5" s="167"/>
    </row>
    <row r="6" spans="1:16" ht="18" customHeight="1" thickBot="1">
      <c r="A6" s="178"/>
      <c r="B6" s="179"/>
      <c r="C6" s="147"/>
      <c r="D6" s="148"/>
      <c r="E6" s="149"/>
      <c r="F6" s="150"/>
      <c r="G6" s="151"/>
      <c r="H6" s="140"/>
      <c r="J6" s="148"/>
      <c r="K6" s="152"/>
      <c r="L6" s="152"/>
      <c r="M6" s="152"/>
      <c r="N6" s="165"/>
      <c r="P6" s="131"/>
    </row>
    <row r="7" spans="1:16" ht="18" customHeight="1" thickBot="1">
      <c r="A7" s="120" t="s">
        <v>40</v>
      </c>
      <c r="B7" s="29"/>
      <c r="D7" s="148"/>
      <c r="E7" s="149"/>
      <c r="F7" s="153"/>
      <c r="G7" s="154"/>
      <c r="H7" s="140"/>
      <c r="J7" s="149"/>
      <c r="K7" s="149"/>
      <c r="L7" s="149"/>
      <c r="M7" s="149"/>
      <c r="N7" s="166"/>
      <c r="P7" s="131"/>
    </row>
    <row r="8" spans="1:16" ht="18" customHeight="1" thickBot="1">
      <c r="A8" s="107" t="s">
        <v>62</v>
      </c>
      <c r="B8" s="93"/>
      <c r="D8" s="148"/>
      <c r="E8" s="149"/>
      <c r="F8" s="153"/>
      <c r="H8" s="140"/>
      <c r="J8" s="149"/>
      <c r="K8" s="149"/>
      <c r="L8" s="149"/>
      <c r="M8" s="149"/>
      <c r="N8" s="166"/>
      <c r="P8" s="131"/>
    </row>
    <row r="9" spans="1:16" ht="18" customHeight="1" thickBot="1">
      <c r="A9" s="177" t="s">
        <v>63</v>
      </c>
      <c r="B9" s="174" t="e">
        <f>B7/B8</f>
        <v>#DIV/0!</v>
      </c>
      <c r="D9" s="148"/>
      <c r="E9" s="149"/>
      <c r="F9" s="153"/>
      <c r="H9" s="140"/>
      <c r="J9" s="149"/>
      <c r="K9" s="149"/>
      <c r="L9" s="149"/>
      <c r="M9" s="149"/>
      <c r="N9" s="166"/>
      <c r="P9" s="131"/>
    </row>
    <row r="10" spans="1:16" ht="18" customHeight="1">
      <c r="A10" s="176"/>
      <c r="B10" s="175"/>
      <c r="C10" s="131"/>
      <c r="D10" s="148"/>
      <c r="E10" s="149"/>
      <c r="F10" s="153"/>
      <c r="H10" s="140"/>
      <c r="J10" s="149"/>
      <c r="K10" s="149"/>
      <c r="L10" s="149"/>
      <c r="M10" s="149"/>
      <c r="N10" s="166"/>
      <c r="P10" s="131"/>
    </row>
    <row r="11" spans="1:16" ht="18" customHeight="1" thickBot="1">
      <c r="A11" s="85"/>
      <c r="B11" s="76"/>
      <c r="C11" s="131"/>
      <c r="D11" s="148"/>
      <c r="E11" s="149"/>
      <c r="F11" s="153"/>
      <c r="H11" s="140"/>
      <c r="J11" s="149"/>
      <c r="K11" s="149"/>
      <c r="L11" s="149"/>
      <c r="M11" s="149"/>
      <c r="N11" s="166"/>
      <c r="P11" s="131"/>
    </row>
    <row r="12" spans="1:16" ht="18" customHeight="1" thickBot="1">
      <c r="A12" s="173" t="s">
        <v>63</v>
      </c>
      <c r="B12" s="174" t="e">
        <f>B9</f>
        <v>#DIV/0!</v>
      </c>
      <c r="D12" s="148"/>
      <c r="E12" s="149"/>
      <c r="F12" s="153"/>
      <c r="H12" s="140"/>
      <c r="J12" s="149"/>
      <c r="K12" s="149"/>
      <c r="L12" s="149"/>
      <c r="M12" s="149"/>
      <c r="N12" s="166"/>
      <c r="P12" s="131"/>
    </row>
    <row r="13" spans="1:16" ht="18" customHeight="1" thickBot="1">
      <c r="A13" s="108" t="s">
        <v>65</v>
      </c>
      <c r="B13" s="32"/>
      <c r="D13" s="148"/>
      <c r="E13" s="149"/>
      <c r="F13" s="153"/>
      <c r="H13" s="140"/>
      <c r="J13" s="149"/>
      <c r="K13" s="149"/>
      <c r="L13" s="149"/>
      <c r="M13" s="149"/>
      <c r="N13" s="166"/>
      <c r="P13" s="131"/>
    </row>
    <row r="14" spans="1:15" ht="30" customHeight="1" thickBot="1">
      <c r="A14" s="113" t="s">
        <v>64</v>
      </c>
      <c r="B14" s="183" t="e">
        <f>B12*B13</f>
        <v>#DIV/0!</v>
      </c>
      <c r="D14" s="148"/>
      <c r="E14" s="149"/>
      <c r="F14" s="153"/>
      <c r="H14" s="134"/>
      <c r="I14" s="170"/>
      <c r="J14" s="171"/>
      <c r="K14" s="148"/>
      <c r="L14" s="148"/>
      <c r="M14" s="148"/>
      <c r="N14" s="148"/>
      <c r="O14" s="147"/>
    </row>
    <row r="15" spans="1:9" ht="18" customHeight="1">
      <c r="A15" s="157"/>
      <c r="B15" s="172"/>
      <c r="C15" s="131"/>
      <c r="D15" s="148"/>
      <c r="E15" s="149"/>
      <c r="F15" s="153"/>
      <c r="H15" s="134"/>
      <c r="I15" s="131"/>
    </row>
    <row r="16" spans="1:9" ht="13.5" customHeight="1">
      <c r="A16" s="158"/>
      <c r="B16" s="159"/>
      <c r="D16" s="148"/>
      <c r="E16" s="149"/>
      <c r="F16" s="153"/>
      <c r="G16" s="148"/>
      <c r="H16" s="134"/>
      <c r="I16" s="131"/>
    </row>
    <row r="17" spans="1:9" ht="13.5" thickBot="1">
      <c r="A17" s="160"/>
      <c r="B17" s="156"/>
      <c r="C17" s="136"/>
      <c r="D17" s="136"/>
      <c r="E17" s="136"/>
      <c r="F17" s="136"/>
      <c r="G17" s="136"/>
      <c r="H17" s="161"/>
      <c r="I17" s="131"/>
    </row>
    <row r="18" spans="1:9" ht="16.5" customHeight="1" thickBot="1">
      <c r="A18" s="218" t="s">
        <v>22</v>
      </c>
      <c r="B18" s="219"/>
      <c r="C18" s="219"/>
      <c r="D18" s="219"/>
      <c r="E18" s="219"/>
      <c r="F18" s="219"/>
      <c r="G18" s="219"/>
      <c r="H18" s="220"/>
      <c r="I18" s="131"/>
    </row>
    <row r="19" spans="1:9" ht="21" customHeight="1" thickBot="1">
      <c r="A19" s="221"/>
      <c r="B19" s="222"/>
      <c r="C19" s="222"/>
      <c r="D19" s="222"/>
      <c r="E19" s="222"/>
      <c r="F19" s="222"/>
      <c r="G19" s="222"/>
      <c r="H19" s="223"/>
      <c r="I19" s="131"/>
    </row>
    <row r="20" spans="1:9" ht="21" customHeight="1" thickBot="1">
      <c r="A20" s="221"/>
      <c r="B20" s="222"/>
      <c r="C20" s="222"/>
      <c r="D20" s="222"/>
      <c r="E20" s="222"/>
      <c r="F20" s="222"/>
      <c r="G20" s="222"/>
      <c r="H20" s="223"/>
      <c r="I20" s="131"/>
    </row>
    <row r="21" spans="1:8" ht="12.75">
      <c r="A21" s="162"/>
      <c r="B21" s="155"/>
      <c r="C21" s="162"/>
      <c r="D21" s="162"/>
      <c r="E21" s="162"/>
      <c r="F21" s="162"/>
      <c r="G21" s="162"/>
      <c r="H21" s="163"/>
    </row>
  </sheetData>
  <sheetProtection/>
  <mergeCells count="4">
    <mergeCell ref="B2:G2"/>
    <mergeCell ref="A18:H18"/>
    <mergeCell ref="A19:H19"/>
    <mergeCell ref="A20:H20"/>
  </mergeCells>
  <printOptions/>
  <pageMargins left="0.25" right="0.25" top="0.75" bottom="0.75" header="0.3" footer="0.3"/>
  <pageSetup horizontalDpi="600" verticalDpi="600" orientation="portrait" r:id="rId2"/>
  <headerFooter>
    <oddHeader>&amp;C&amp;"Garamond,Regular"Los Angeles County Office of Education
Division of School Financial Services -- Payroll Section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7"/>
  <sheetViews>
    <sheetView zoomScalePageLayoutView="0" workbookViewId="0" topLeftCell="A16">
      <selection activeCell="C24" sqref="C24"/>
    </sheetView>
  </sheetViews>
  <sheetFormatPr defaultColWidth="9.140625" defaultRowHeight="12.75"/>
  <cols>
    <col min="1" max="1" width="3.57421875" style="5" customWidth="1"/>
    <col min="2" max="2" width="26.00390625" style="5" customWidth="1"/>
    <col min="3" max="3" width="21.28125" style="5" customWidth="1"/>
    <col min="4" max="4" width="7.57421875" style="5" customWidth="1"/>
    <col min="5" max="5" width="29.7109375" style="5" customWidth="1"/>
    <col min="6" max="6" width="19.421875" style="5" customWidth="1"/>
    <col min="7" max="16384" width="9.140625" style="5" customWidth="1"/>
  </cols>
  <sheetData>
    <row r="1" ht="13.5" thickBot="1"/>
    <row r="2" spans="1:3" ht="16.5" thickBot="1">
      <c r="A2" s="57" t="s">
        <v>26</v>
      </c>
      <c r="B2" s="58"/>
      <c r="C2" s="35"/>
    </row>
    <row r="3" spans="2:6" ht="21" customHeight="1" thickBot="1">
      <c r="B3" s="56"/>
      <c r="C3" s="33" t="s">
        <v>29</v>
      </c>
      <c r="D3" s="33"/>
      <c r="E3" s="33"/>
      <c r="F3" s="34"/>
    </row>
    <row r="4" ht="6.75" customHeight="1" thickBot="1">
      <c r="D4" s="6"/>
    </row>
    <row r="5" spans="2:6" ht="12.75">
      <c r="B5" s="7" t="s">
        <v>3</v>
      </c>
      <c r="C5" s="122" t="s">
        <v>59</v>
      </c>
      <c r="D5" s="187" t="s">
        <v>0</v>
      </c>
      <c r="E5" s="187"/>
      <c r="F5" s="8" t="s">
        <v>2</v>
      </c>
    </row>
    <row r="6" spans="2:6" ht="13.5" thickBot="1">
      <c r="B6" s="2"/>
      <c r="C6" s="3"/>
      <c r="D6" s="190"/>
      <c r="E6" s="190"/>
      <c r="F6" s="4"/>
    </row>
    <row r="7" spans="2:6" ht="16.5" customHeight="1" thickBot="1">
      <c r="B7" s="9"/>
      <c r="C7" s="10"/>
      <c r="D7" s="10"/>
      <c r="E7" s="1"/>
      <c r="F7" s="12"/>
    </row>
    <row r="8" spans="2:6" ht="15.75" customHeight="1" thickBot="1">
      <c r="B8" s="20" t="s">
        <v>5</v>
      </c>
      <c r="C8" s="8" t="s">
        <v>4</v>
      </c>
      <c r="E8" s="12" t="s">
        <v>1</v>
      </c>
      <c r="F8" s="17"/>
    </row>
    <row r="9" spans="2:6" ht="13.5" thickBot="1">
      <c r="B9" s="21"/>
      <c r="C9" s="17"/>
      <c r="E9" s="18"/>
      <c r="F9" s="16"/>
    </row>
    <row r="10" ht="13.5" thickBot="1">
      <c r="F10" s="18"/>
    </row>
    <row r="11" spans="2:6" ht="15.75">
      <c r="B11" s="13" t="s">
        <v>67</v>
      </c>
      <c r="C11" s="14"/>
      <c r="D11" s="40"/>
      <c r="E11" s="43"/>
      <c r="F11" s="19"/>
    </row>
    <row r="12" spans="2:6" ht="16.5" thickBot="1">
      <c r="B12" s="13" t="s">
        <v>66</v>
      </c>
      <c r="C12" s="14"/>
      <c r="D12" s="74"/>
      <c r="E12" s="43"/>
      <c r="F12" s="18"/>
    </row>
    <row r="13" spans="2:6" ht="15.75">
      <c r="B13" s="13" t="s">
        <v>23</v>
      </c>
      <c r="C13" s="14"/>
      <c r="D13" s="74"/>
      <c r="E13" s="43"/>
      <c r="F13" s="36"/>
    </row>
    <row r="14" spans="2:6" ht="6.75" customHeight="1">
      <c r="B14" s="37"/>
      <c r="C14" s="38"/>
      <c r="D14" s="35"/>
      <c r="E14" s="39"/>
      <c r="F14" s="36"/>
    </row>
    <row r="15" spans="2:6" ht="12.75" customHeight="1" thickBot="1">
      <c r="B15" s="9"/>
      <c r="C15" s="10"/>
      <c r="D15" s="10"/>
      <c r="E15" s="1"/>
      <c r="F15" s="11"/>
    </row>
    <row r="16" spans="2:7" ht="21.75" customHeight="1" thickBot="1">
      <c r="B16" s="94" t="s">
        <v>41</v>
      </c>
      <c r="C16" s="28" t="s">
        <v>7</v>
      </c>
      <c r="D16" s="10"/>
      <c r="E16" s="191"/>
      <c r="F16" s="191"/>
      <c r="G16" s="10"/>
    </row>
    <row r="17" spans="2:7" ht="21.75" customHeight="1" thickBot="1">
      <c r="B17" s="25" t="s">
        <v>39</v>
      </c>
      <c r="C17" s="29"/>
      <c r="D17" s="52">
        <v>1</v>
      </c>
      <c r="E17" s="95"/>
      <c r="F17" s="97"/>
      <c r="G17" s="10"/>
    </row>
    <row r="18" spans="2:7" ht="21.75" customHeight="1">
      <c r="B18" s="22" t="s">
        <v>27</v>
      </c>
      <c r="C18" s="30"/>
      <c r="D18" s="52">
        <v>2</v>
      </c>
      <c r="E18" s="96"/>
      <c r="F18" s="102"/>
      <c r="G18" s="10"/>
    </row>
    <row r="19" spans="2:7" ht="21.75" customHeight="1">
      <c r="B19" s="22" t="s">
        <v>25</v>
      </c>
      <c r="C19" s="30"/>
      <c r="D19" s="52">
        <v>2.1</v>
      </c>
      <c r="E19" s="95"/>
      <c r="F19" s="97"/>
      <c r="G19" s="10"/>
    </row>
    <row r="20" spans="2:7" ht="21.75" customHeight="1">
      <c r="B20" s="22" t="s">
        <v>25</v>
      </c>
      <c r="C20" s="31"/>
      <c r="D20" s="45"/>
      <c r="E20" s="95"/>
      <c r="F20" s="97"/>
      <c r="G20" s="10"/>
    </row>
    <row r="21" spans="2:8" ht="21.75" customHeight="1">
      <c r="B21" s="22" t="s">
        <v>25</v>
      </c>
      <c r="C21" s="31"/>
      <c r="D21" s="45"/>
      <c r="E21" s="98"/>
      <c r="F21" s="97"/>
      <c r="G21" s="10"/>
      <c r="H21" s="15"/>
    </row>
    <row r="22" spans="2:8" ht="21.75" customHeight="1">
      <c r="B22" s="22" t="s">
        <v>25</v>
      </c>
      <c r="C22" s="31"/>
      <c r="D22" s="45"/>
      <c r="E22" s="95"/>
      <c r="F22" s="97"/>
      <c r="G22" s="10"/>
      <c r="H22" s="15"/>
    </row>
    <row r="23" spans="2:8" ht="21.75" customHeight="1">
      <c r="B23" s="22" t="s">
        <v>25</v>
      </c>
      <c r="C23" s="31"/>
      <c r="D23" s="60"/>
      <c r="E23" s="66"/>
      <c r="F23" s="103"/>
      <c r="G23" s="42"/>
      <c r="H23" s="15"/>
    </row>
    <row r="24" spans="2:8" ht="21.75" customHeight="1">
      <c r="B24" s="72" t="s">
        <v>38</v>
      </c>
      <c r="C24" s="31">
        <f>C17*0.07</f>
        <v>0</v>
      </c>
      <c r="D24" s="53">
        <v>3</v>
      </c>
      <c r="E24" s="99"/>
      <c r="F24" s="97"/>
      <c r="G24" s="41"/>
      <c r="H24" s="15"/>
    </row>
    <row r="25" spans="2:8" ht="21.75" customHeight="1">
      <c r="B25" s="23" t="s">
        <v>28</v>
      </c>
      <c r="C25" s="31"/>
      <c r="D25" s="52">
        <v>4</v>
      </c>
      <c r="E25" s="100"/>
      <c r="F25" s="97"/>
      <c r="G25" s="15"/>
      <c r="H25" s="15"/>
    </row>
    <row r="26" spans="2:7" ht="21.75" customHeight="1">
      <c r="B26" s="23" t="s">
        <v>13</v>
      </c>
      <c r="C26" s="31"/>
      <c r="D26" s="52">
        <v>5</v>
      </c>
      <c r="E26" s="101"/>
      <c r="F26" s="97"/>
      <c r="G26" s="15"/>
    </row>
    <row r="27" spans="2:7" ht="21.75" customHeight="1">
      <c r="B27" s="23" t="s">
        <v>13</v>
      </c>
      <c r="C27" s="31"/>
      <c r="D27" s="46"/>
      <c r="E27" s="100"/>
      <c r="F27" s="97"/>
      <c r="G27" s="15"/>
    </row>
    <row r="28" spans="2:7" ht="21.75" customHeight="1">
      <c r="B28" s="23" t="s">
        <v>13</v>
      </c>
      <c r="C28" s="31"/>
      <c r="D28" s="46"/>
      <c r="E28" s="100"/>
      <c r="F28" s="66"/>
      <c r="G28" s="15"/>
    </row>
    <row r="29" spans="2:7" ht="21.75" customHeight="1" thickBot="1">
      <c r="B29" s="24" t="s">
        <v>13</v>
      </c>
      <c r="C29" s="32"/>
      <c r="D29" s="46"/>
      <c r="E29" s="100"/>
      <c r="F29" s="97"/>
      <c r="G29" s="15"/>
    </row>
    <row r="30" spans="2:7" ht="21.75" customHeight="1">
      <c r="B30" s="26" t="s">
        <v>6</v>
      </c>
      <c r="C30" s="125">
        <f>SUM(C18:C29)</f>
        <v>0</v>
      </c>
      <c r="D30" s="52">
        <v>6</v>
      </c>
      <c r="E30" s="100"/>
      <c r="F30" s="97"/>
      <c r="G30" s="15"/>
    </row>
    <row r="31" spans="2:7" ht="18" customHeight="1" thickBot="1">
      <c r="B31" s="27" t="s">
        <v>9</v>
      </c>
      <c r="C31" s="123">
        <f>C17-C30</f>
        <v>0</v>
      </c>
      <c r="D31" s="52">
        <v>7</v>
      </c>
      <c r="E31" s="104"/>
      <c r="F31" s="105"/>
      <c r="G31" s="15"/>
    </row>
    <row r="32" spans="2:7" ht="24" customHeight="1" thickBot="1">
      <c r="B32" s="44" t="s">
        <v>17</v>
      </c>
      <c r="C32" s="124">
        <f>C31/2</f>
        <v>0</v>
      </c>
      <c r="D32" s="52">
        <v>8</v>
      </c>
      <c r="E32" s="61"/>
      <c r="F32" s="62"/>
      <c r="G32" s="15"/>
    </row>
    <row r="33" spans="2:7" s="35" customFormat="1" ht="8.25" customHeight="1">
      <c r="B33" s="61"/>
      <c r="C33" s="62"/>
      <c r="D33" s="73"/>
      <c r="E33" s="61"/>
      <c r="F33" s="62"/>
      <c r="G33" s="66"/>
    </row>
    <row r="34" ht="6" customHeight="1" thickBot="1"/>
    <row r="35" spans="2:6" ht="21" customHeight="1" thickBot="1">
      <c r="B35" s="194" t="s">
        <v>10</v>
      </c>
      <c r="C35" s="195"/>
      <c r="E35" s="224" t="s">
        <v>32</v>
      </c>
      <c r="F35" s="225"/>
    </row>
    <row r="36" spans="1:6" ht="18" customHeight="1">
      <c r="A36" s="54">
        <v>1</v>
      </c>
      <c r="B36" s="226" t="s">
        <v>14</v>
      </c>
      <c r="C36" s="227"/>
      <c r="E36" s="63" t="s">
        <v>22</v>
      </c>
      <c r="F36" s="64"/>
    </row>
    <row r="37" spans="1:6" ht="18" customHeight="1" thickBot="1">
      <c r="A37" s="54">
        <v>2</v>
      </c>
      <c r="B37" s="188" t="s">
        <v>30</v>
      </c>
      <c r="C37" s="189"/>
      <c r="E37" s="205"/>
      <c r="F37" s="206"/>
    </row>
    <row r="38" spans="1:6" ht="18" customHeight="1">
      <c r="A38" s="54">
        <v>2.1</v>
      </c>
      <c r="B38" s="188" t="s">
        <v>21</v>
      </c>
      <c r="C38" s="189"/>
      <c r="E38" s="71"/>
      <c r="F38" s="71"/>
    </row>
    <row r="39" spans="1:3" ht="18" customHeight="1" thickBot="1">
      <c r="A39" s="54">
        <v>3</v>
      </c>
      <c r="B39" s="188" t="s">
        <v>31</v>
      </c>
      <c r="C39" s="189"/>
    </row>
    <row r="40" spans="1:6" ht="18" customHeight="1">
      <c r="A40" s="54">
        <v>4</v>
      </c>
      <c r="B40" s="201" t="s">
        <v>18</v>
      </c>
      <c r="C40" s="202"/>
      <c r="D40" s="59"/>
      <c r="E40" s="65" t="s">
        <v>19</v>
      </c>
      <c r="F40" s="59"/>
    </row>
    <row r="41" spans="1:5" ht="18" customHeight="1">
      <c r="A41" s="55">
        <v>5</v>
      </c>
      <c r="B41" s="188" t="s">
        <v>20</v>
      </c>
      <c r="C41" s="189"/>
      <c r="E41" s="47" t="s">
        <v>12</v>
      </c>
    </row>
    <row r="42" spans="1:5" ht="18" customHeight="1" thickBot="1">
      <c r="A42" s="55">
        <v>6</v>
      </c>
      <c r="B42" s="188" t="s">
        <v>11</v>
      </c>
      <c r="C42" s="189"/>
      <c r="E42" s="48" t="s">
        <v>12</v>
      </c>
    </row>
    <row r="43" spans="1:5" ht="18" customHeight="1">
      <c r="A43" s="55">
        <v>7</v>
      </c>
      <c r="B43" s="188" t="s">
        <v>15</v>
      </c>
      <c r="C43" s="189"/>
      <c r="E43" s="66"/>
    </row>
    <row r="44" spans="1:3" ht="18" customHeight="1" thickBot="1">
      <c r="A44" s="55">
        <v>8</v>
      </c>
      <c r="B44" s="231" t="s">
        <v>16</v>
      </c>
      <c r="C44" s="232"/>
    </row>
    <row r="45" spans="2:5" ht="21.75" customHeight="1" thickBot="1">
      <c r="B45" s="67" t="s">
        <v>24</v>
      </c>
      <c r="C45" s="68"/>
      <c r="D45" s="69"/>
      <c r="E45" s="70"/>
    </row>
    <row r="46" spans="2:6" ht="47.25" customHeight="1" thickBot="1">
      <c r="B46" s="228" t="s">
        <v>33</v>
      </c>
      <c r="C46" s="229"/>
      <c r="D46" s="229"/>
      <c r="E46" s="229"/>
      <c r="F46" s="230"/>
    </row>
    <row r="47" spans="2:4" ht="12.75">
      <c r="B47" s="50"/>
      <c r="C47" s="49"/>
      <c r="D47" s="51"/>
    </row>
  </sheetData>
  <sheetProtection selectLockedCells="1"/>
  <mergeCells count="16">
    <mergeCell ref="B46:F46"/>
    <mergeCell ref="B38:C38"/>
    <mergeCell ref="B39:C39"/>
    <mergeCell ref="B44:C44"/>
    <mergeCell ref="B41:C41"/>
    <mergeCell ref="B42:C42"/>
    <mergeCell ref="B43:C43"/>
    <mergeCell ref="B40:C40"/>
    <mergeCell ref="E37:F37"/>
    <mergeCell ref="E35:F35"/>
    <mergeCell ref="D5:E5"/>
    <mergeCell ref="B36:C36"/>
    <mergeCell ref="B35:C35"/>
    <mergeCell ref="B37:C37"/>
    <mergeCell ref="D6:E6"/>
    <mergeCell ref="E16:F16"/>
  </mergeCells>
  <printOptions/>
  <pageMargins left="0.25" right="0.25" top="0.5" bottom="0.17" header="0.5" footer="0.28"/>
  <pageSetup horizontalDpi="600" verticalDpi="600" orientation="portrait" scale="85" r:id="rId2"/>
  <headerFooter alignWithMargins="0">
    <oddHeader>&amp;C&amp;"Garamond,Regular"Los Angeles County Office of Education
Division of School Financial Services -- Payroll Section&amp;"Arial,Regular"
</oddHeader>
    <oddFooter>&amp;R&amp;"Garamond,Regular"Instructions Template 
For  ESA Gross Calculation&amp;"Arial,Regular"
&amp;"Garamond,Regular"Rev. 12/11/08&amp;"Arial,Regular"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7"/>
  <sheetViews>
    <sheetView zoomScalePageLayoutView="0" workbookViewId="0" topLeftCell="A1">
      <selection activeCell="J39" sqref="J39"/>
    </sheetView>
  </sheetViews>
  <sheetFormatPr defaultColWidth="9.140625" defaultRowHeight="12.75"/>
  <cols>
    <col min="1" max="1" width="3.57421875" style="5" customWidth="1"/>
    <col min="2" max="2" width="26.00390625" style="5" customWidth="1"/>
    <col min="3" max="3" width="21.28125" style="5" customWidth="1"/>
    <col min="4" max="4" width="7.57421875" style="5" customWidth="1"/>
    <col min="5" max="5" width="29.7109375" style="5" customWidth="1"/>
    <col min="6" max="6" width="19.421875" style="5" customWidth="1"/>
    <col min="7" max="16384" width="9.140625" style="5" customWidth="1"/>
  </cols>
  <sheetData>
    <row r="1" ht="13.5" thickBot="1"/>
    <row r="2" spans="1:3" ht="16.5" thickBot="1">
      <c r="A2" s="57" t="s">
        <v>26</v>
      </c>
      <c r="B2" s="58"/>
      <c r="C2" s="35"/>
    </row>
    <row r="3" spans="2:6" ht="21" customHeight="1" thickBot="1">
      <c r="B3" s="56"/>
      <c r="C3" s="33" t="s">
        <v>29</v>
      </c>
      <c r="D3" s="33"/>
      <c r="E3" s="33"/>
      <c r="F3" s="34"/>
    </row>
    <row r="4" ht="6.75" customHeight="1" thickBot="1">
      <c r="D4" s="6"/>
    </row>
    <row r="5" spans="2:6" ht="12.75">
      <c r="B5" s="7" t="s">
        <v>3</v>
      </c>
      <c r="C5" s="122" t="s">
        <v>59</v>
      </c>
      <c r="D5" s="187" t="s">
        <v>0</v>
      </c>
      <c r="E5" s="187"/>
      <c r="F5" s="8" t="s">
        <v>2</v>
      </c>
    </row>
    <row r="6" spans="2:6" ht="13.5" thickBot="1">
      <c r="B6" s="2"/>
      <c r="C6" s="3"/>
      <c r="D6" s="190"/>
      <c r="E6" s="190"/>
      <c r="F6" s="4"/>
    </row>
    <row r="7" spans="2:6" ht="16.5" customHeight="1" thickBot="1">
      <c r="B7" s="9"/>
      <c r="C7" s="10"/>
      <c r="D7" s="10"/>
      <c r="E7" s="1"/>
      <c r="F7" s="12"/>
    </row>
    <row r="8" spans="2:6" ht="15.75" customHeight="1" thickBot="1">
      <c r="B8" s="20" t="s">
        <v>5</v>
      </c>
      <c r="C8" s="8" t="s">
        <v>4</v>
      </c>
      <c r="E8" s="12" t="s">
        <v>1</v>
      </c>
      <c r="F8" s="17"/>
    </row>
    <row r="9" spans="2:6" ht="13.5" thickBot="1">
      <c r="B9" s="21"/>
      <c r="C9" s="17"/>
      <c r="E9" s="18"/>
      <c r="F9" s="16"/>
    </row>
    <row r="10" ht="13.5" thickBot="1">
      <c r="F10" s="18"/>
    </row>
    <row r="11" spans="2:6" ht="15.75">
      <c r="B11" s="13" t="s">
        <v>8</v>
      </c>
      <c r="C11" s="14"/>
      <c r="D11" s="40"/>
      <c r="E11" s="43"/>
      <c r="F11" s="19"/>
    </row>
    <row r="12" spans="2:6" ht="16.5" thickBot="1">
      <c r="B12" s="13" t="s">
        <v>66</v>
      </c>
      <c r="C12" s="14"/>
      <c r="D12" s="74"/>
      <c r="E12" s="43"/>
      <c r="F12" s="18"/>
    </row>
    <row r="13" spans="2:6" ht="15.75">
      <c r="B13" s="13" t="s">
        <v>23</v>
      </c>
      <c r="C13" s="14"/>
      <c r="D13" s="74"/>
      <c r="E13" s="43"/>
      <c r="F13" s="36"/>
    </row>
    <row r="14" spans="2:6" ht="6.75" customHeight="1">
      <c r="B14" s="37"/>
      <c r="C14" s="38"/>
      <c r="D14" s="35"/>
      <c r="E14" s="39"/>
      <c r="F14" s="36"/>
    </row>
    <row r="15" spans="2:6" ht="12.75" customHeight="1" thickBot="1">
      <c r="B15" s="9"/>
      <c r="C15" s="10"/>
      <c r="D15" s="10"/>
      <c r="E15" s="1"/>
      <c r="F15" s="11"/>
    </row>
    <row r="16" spans="2:7" ht="21.75" customHeight="1" thickBot="1">
      <c r="B16" s="94" t="s">
        <v>41</v>
      </c>
      <c r="C16" s="28" t="s">
        <v>7</v>
      </c>
      <c r="D16" s="10"/>
      <c r="E16" s="192" t="s">
        <v>69</v>
      </c>
      <c r="F16" s="193"/>
      <c r="G16" s="10"/>
    </row>
    <row r="17" spans="2:7" ht="21.75" customHeight="1" thickBot="1">
      <c r="B17" s="25" t="s">
        <v>39</v>
      </c>
      <c r="C17" s="29"/>
      <c r="D17" s="52">
        <v>1</v>
      </c>
      <c r="E17" s="92" t="s">
        <v>40</v>
      </c>
      <c r="F17" s="29"/>
      <c r="G17" s="10"/>
    </row>
    <row r="18" spans="2:7" ht="21.75" customHeight="1" thickBot="1">
      <c r="B18" s="22" t="s">
        <v>27</v>
      </c>
      <c r="C18" s="30"/>
      <c r="D18" s="52">
        <v>2</v>
      </c>
      <c r="E18" s="91" t="s">
        <v>60</v>
      </c>
      <c r="F18" s="93">
        <v>1</v>
      </c>
      <c r="G18" s="10"/>
    </row>
    <row r="19" spans="2:7" ht="21.75" customHeight="1" thickBot="1">
      <c r="B19" s="22" t="s">
        <v>68</v>
      </c>
      <c r="C19" s="30"/>
      <c r="D19" s="52">
        <v>2.1</v>
      </c>
      <c r="E19" s="86" t="s">
        <v>58</v>
      </c>
      <c r="F19" s="75">
        <f>F17/F18</f>
        <v>0</v>
      </c>
      <c r="G19" s="10"/>
    </row>
    <row r="20" spans="2:7" ht="21.75" customHeight="1" thickBot="1">
      <c r="B20" s="22" t="s">
        <v>68</v>
      </c>
      <c r="C20" s="31"/>
      <c r="D20" s="45"/>
      <c r="E20" s="85"/>
      <c r="F20" s="76"/>
      <c r="G20" s="10"/>
    </row>
    <row r="21" spans="2:8" ht="21.75" customHeight="1">
      <c r="B21" s="22" t="s">
        <v>68</v>
      </c>
      <c r="C21" s="31"/>
      <c r="D21" s="45"/>
      <c r="E21" s="81" t="s">
        <v>40</v>
      </c>
      <c r="F21" s="82">
        <f>F17</f>
        <v>0</v>
      </c>
      <c r="G21" s="10"/>
      <c r="H21" s="15"/>
    </row>
    <row r="22" spans="2:8" ht="21.75" customHeight="1" thickBot="1">
      <c r="B22" s="22" t="s">
        <v>68</v>
      </c>
      <c r="C22" s="31"/>
      <c r="D22" s="45"/>
      <c r="E22" s="83" t="s">
        <v>36</v>
      </c>
      <c r="F22" s="32"/>
      <c r="G22" s="10"/>
      <c r="H22" s="15"/>
    </row>
    <row r="23" spans="2:8" ht="21.75" customHeight="1" thickBot="1">
      <c r="B23" s="22" t="s">
        <v>68</v>
      </c>
      <c r="C23" s="31"/>
      <c r="D23" s="60"/>
      <c r="E23" s="87" t="s">
        <v>37</v>
      </c>
      <c r="F23" s="88">
        <f>F19*F22</f>
        <v>0</v>
      </c>
      <c r="G23" s="42"/>
      <c r="H23" s="15"/>
    </row>
    <row r="24" spans="2:8" ht="21.75" customHeight="1" thickBot="1">
      <c r="B24" s="72" t="s">
        <v>38</v>
      </c>
      <c r="C24" s="31">
        <f>C17*0.07</f>
        <v>0</v>
      </c>
      <c r="D24" s="53">
        <v>3</v>
      </c>
      <c r="E24" s="84" t="s">
        <v>34</v>
      </c>
      <c r="F24" s="75">
        <f>F21-F23</f>
        <v>0</v>
      </c>
      <c r="G24" s="41"/>
      <c r="H24" s="15"/>
    </row>
    <row r="25" spans="2:8" ht="21.75" customHeight="1" thickBot="1">
      <c r="B25" s="23" t="s">
        <v>28</v>
      </c>
      <c r="C25" s="31"/>
      <c r="D25" s="52">
        <v>4</v>
      </c>
      <c r="E25" s="89"/>
      <c r="F25" s="80"/>
      <c r="G25" s="15"/>
      <c r="H25" s="15"/>
    </row>
    <row r="26" spans="2:7" ht="21.75" customHeight="1" thickBot="1">
      <c r="B26" s="23" t="s">
        <v>13</v>
      </c>
      <c r="C26" s="31"/>
      <c r="D26" s="52">
        <v>5</v>
      </c>
      <c r="E26" s="78" t="s">
        <v>42</v>
      </c>
      <c r="F26" s="75">
        <f>H25</f>
        <v>0</v>
      </c>
      <c r="G26" s="15"/>
    </row>
    <row r="27" spans="2:7" ht="21.75" customHeight="1">
      <c r="B27" s="23" t="s">
        <v>13</v>
      </c>
      <c r="C27" s="31"/>
      <c r="D27" s="46"/>
      <c r="E27" s="77" t="s">
        <v>25</v>
      </c>
      <c r="F27" s="30"/>
      <c r="G27" s="15"/>
    </row>
    <row r="28" spans="2:7" ht="21.75" customHeight="1">
      <c r="B28" s="23" t="s">
        <v>13</v>
      </c>
      <c r="C28" s="31"/>
      <c r="D28" s="46"/>
      <c r="E28" s="23" t="s">
        <v>13</v>
      </c>
      <c r="F28" s="90"/>
      <c r="G28" s="15"/>
    </row>
    <row r="29" spans="2:7" ht="21.75" customHeight="1" thickBot="1">
      <c r="B29" s="24" t="s">
        <v>13</v>
      </c>
      <c r="C29" s="32"/>
      <c r="D29" s="46"/>
      <c r="E29" s="79" t="s">
        <v>35</v>
      </c>
      <c r="F29" s="32">
        <f>F26*0.07</f>
        <v>0</v>
      </c>
      <c r="G29" s="15"/>
    </row>
    <row r="30" spans="2:7" ht="21.75" customHeight="1">
      <c r="B30" s="26" t="s">
        <v>6</v>
      </c>
      <c r="C30" s="125">
        <f>SUM(C18:C29)</f>
        <v>0</v>
      </c>
      <c r="D30" s="52">
        <v>6</v>
      </c>
      <c r="E30" s="26" t="s">
        <v>6</v>
      </c>
      <c r="F30" s="125">
        <f>SUM(F27:F29)</f>
        <v>0</v>
      </c>
      <c r="G30" s="15"/>
    </row>
    <row r="31" spans="2:7" ht="18" customHeight="1" thickBot="1">
      <c r="B31" s="27" t="s">
        <v>9</v>
      </c>
      <c r="C31" s="123">
        <f>C17-C30</f>
        <v>0</v>
      </c>
      <c r="D31" s="52">
        <v>7</v>
      </c>
      <c r="E31" s="27" t="s">
        <v>9</v>
      </c>
      <c r="F31" s="123">
        <f>F26-F30</f>
        <v>0</v>
      </c>
      <c r="G31" s="15"/>
    </row>
    <row r="32" spans="2:7" ht="24" customHeight="1" thickBot="1">
      <c r="B32" s="44" t="s">
        <v>17</v>
      </c>
      <c r="C32" s="124">
        <f>C31/2</f>
        <v>0</v>
      </c>
      <c r="D32" s="52">
        <v>8</v>
      </c>
      <c r="E32" s="44" t="s">
        <v>17</v>
      </c>
      <c r="F32" s="124">
        <f>F31/2</f>
        <v>0</v>
      </c>
      <c r="G32" s="15"/>
    </row>
    <row r="33" spans="2:7" s="35" customFormat="1" ht="8.25" customHeight="1">
      <c r="B33" s="61"/>
      <c r="C33" s="62"/>
      <c r="D33" s="73"/>
      <c r="E33" s="61"/>
      <c r="F33" s="62"/>
      <c r="G33" s="66"/>
    </row>
    <row r="34" ht="6" customHeight="1" thickBot="1"/>
    <row r="35" spans="2:6" ht="21" customHeight="1" thickBot="1">
      <c r="B35" s="194" t="s">
        <v>10</v>
      </c>
      <c r="C35" s="195"/>
      <c r="E35" s="224" t="s">
        <v>32</v>
      </c>
      <c r="F35" s="225"/>
    </row>
    <row r="36" spans="1:6" ht="18" customHeight="1">
      <c r="A36" s="54">
        <v>1</v>
      </c>
      <c r="B36" s="226" t="s">
        <v>14</v>
      </c>
      <c r="C36" s="227"/>
      <c r="E36" s="63" t="s">
        <v>22</v>
      </c>
      <c r="F36" s="64"/>
    </row>
    <row r="37" spans="1:6" ht="18" customHeight="1" thickBot="1">
      <c r="A37" s="54">
        <v>2</v>
      </c>
      <c r="B37" s="188" t="s">
        <v>30</v>
      </c>
      <c r="C37" s="189"/>
      <c r="E37" s="205"/>
      <c r="F37" s="206"/>
    </row>
    <row r="38" spans="1:6" ht="18" customHeight="1">
      <c r="A38" s="54">
        <v>2.1</v>
      </c>
      <c r="B38" s="188" t="s">
        <v>21</v>
      </c>
      <c r="C38" s="189"/>
      <c r="E38" s="71"/>
      <c r="F38" s="71"/>
    </row>
    <row r="39" spans="1:3" ht="18" customHeight="1" thickBot="1">
      <c r="A39" s="54">
        <v>3</v>
      </c>
      <c r="B39" s="188" t="s">
        <v>31</v>
      </c>
      <c r="C39" s="189"/>
    </row>
    <row r="40" spans="1:6" ht="18" customHeight="1">
      <c r="A40" s="54">
        <v>4</v>
      </c>
      <c r="B40" s="201" t="s">
        <v>18</v>
      </c>
      <c r="C40" s="202"/>
      <c r="D40" s="59"/>
      <c r="E40" s="65" t="s">
        <v>19</v>
      </c>
      <c r="F40" s="59"/>
    </row>
    <row r="41" spans="1:5" ht="18" customHeight="1">
      <c r="A41" s="55">
        <v>5</v>
      </c>
      <c r="B41" s="188" t="s">
        <v>20</v>
      </c>
      <c r="C41" s="189"/>
      <c r="E41" s="47" t="s">
        <v>12</v>
      </c>
    </row>
    <row r="42" spans="1:5" ht="18" customHeight="1" thickBot="1">
      <c r="A42" s="55">
        <v>6</v>
      </c>
      <c r="B42" s="188" t="s">
        <v>11</v>
      </c>
      <c r="C42" s="189"/>
      <c r="E42" s="48" t="s">
        <v>12</v>
      </c>
    </row>
    <row r="43" spans="1:5" ht="18" customHeight="1">
      <c r="A43" s="55">
        <v>7</v>
      </c>
      <c r="B43" s="188" t="s">
        <v>15</v>
      </c>
      <c r="C43" s="189"/>
      <c r="E43" s="66"/>
    </row>
    <row r="44" spans="1:3" ht="18" customHeight="1" thickBot="1">
      <c r="A44" s="55">
        <v>8</v>
      </c>
      <c r="B44" s="231" t="s">
        <v>16</v>
      </c>
      <c r="C44" s="232"/>
    </row>
    <row r="45" spans="2:5" ht="21.75" customHeight="1" thickBot="1">
      <c r="B45" s="67" t="s">
        <v>24</v>
      </c>
      <c r="C45" s="68"/>
      <c r="D45" s="69"/>
      <c r="E45" s="70"/>
    </row>
    <row r="46" spans="2:6" ht="47.25" customHeight="1" thickBot="1">
      <c r="B46" s="228" t="s">
        <v>33</v>
      </c>
      <c r="C46" s="229"/>
      <c r="D46" s="229"/>
      <c r="E46" s="229"/>
      <c r="F46" s="230"/>
    </row>
    <row r="47" spans="2:4" ht="12.75">
      <c r="B47" s="50"/>
      <c r="C47" s="49"/>
      <c r="D47" s="51"/>
    </row>
  </sheetData>
  <sheetProtection selectLockedCells="1"/>
  <mergeCells count="16">
    <mergeCell ref="E37:F37"/>
    <mergeCell ref="E35:F35"/>
    <mergeCell ref="D5:E5"/>
    <mergeCell ref="B36:C36"/>
    <mergeCell ref="B35:C35"/>
    <mergeCell ref="B37:C37"/>
    <mergeCell ref="D6:E6"/>
    <mergeCell ref="E16:F16"/>
    <mergeCell ref="B46:F46"/>
    <mergeCell ref="B38:C38"/>
    <mergeCell ref="B39:C39"/>
    <mergeCell ref="B44:C44"/>
    <mergeCell ref="B41:C41"/>
    <mergeCell ref="B42:C42"/>
    <mergeCell ref="B43:C43"/>
    <mergeCell ref="B40:C40"/>
  </mergeCells>
  <printOptions/>
  <pageMargins left="0.25" right="0.25" top="0.5" bottom="0.17" header="0.5" footer="0.28"/>
  <pageSetup horizontalDpi="600" verticalDpi="600" orientation="portrait" scale="85" r:id="rId2"/>
  <headerFooter alignWithMargins="0">
    <oddHeader>&amp;CLos Angeles County Office of Education
Division of School Financial Services -- Payroll Section
</oddHeader>
    <oddFooter>&amp;R&amp;"Garamond,Regular"Instructions Template 
For  ESA Gross Calculation&amp;"Arial,Regular"
&amp;"Garamond,Regular"Rev. 12/11/08&amp;"Arial,Regular"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L38" sqref="L38"/>
    </sheetView>
  </sheetViews>
  <sheetFormatPr defaultColWidth="9.140625" defaultRowHeight="12.75"/>
  <cols>
    <col min="1" max="1" width="26.28125" style="132" bestFit="1" customWidth="1"/>
    <col min="2" max="2" width="16.28125" style="135" customWidth="1"/>
    <col min="3" max="3" width="9.140625" style="132" customWidth="1"/>
    <col min="4" max="4" width="6.140625" style="132" customWidth="1"/>
    <col min="5" max="7" width="9.140625" style="132" customWidth="1"/>
    <col min="8" max="8" width="12.28125" style="164" customWidth="1"/>
    <col min="9" max="9" width="1.8515625" style="132" customWidth="1"/>
    <col min="10" max="10" width="9.140625" style="132" customWidth="1"/>
    <col min="11" max="11" width="9.28125" style="132" customWidth="1"/>
    <col min="12" max="14" width="9.140625" style="132" customWidth="1"/>
    <col min="15" max="15" width="2.140625" style="132" customWidth="1"/>
    <col min="16" max="16384" width="9.140625" style="132" customWidth="1"/>
  </cols>
  <sheetData>
    <row r="1" spans="1:9" ht="12.75">
      <c r="A1" s="126"/>
      <c r="B1" s="127"/>
      <c r="C1" s="128"/>
      <c r="D1" s="128"/>
      <c r="E1" s="129"/>
      <c r="F1" s="129"/>
      <c r="G1" s="129"/>
      <c r="H1" s="130"/>
      <c r="I1" s="131"/>
    </row>
    <row r="2" spans="1:9" ht="23.25" customHeight="1">
      <c r="A2" s="133"/>
      <c r="B2" s="215" t="s">
        <v>70</v>
      </c>
      <c r="C2" s="216"/>
      <c r="D2" s="216"/>
      <c r="E2" s="216"/>
      <c r="F2" s="216"/>
      <c r="G2" s="217"/>
      <c r="H2" s="134"/>
      <c r="I2" s="131"/>
    </row>
    <row r="3" spans="1:14" ht="12.75">
      <c r="A3" s="133"/>
      <c r="C3" s="136"/>
      <c r="D3" s="136"/>
      <c r="E3" s="137"/>
      <c r="F3" s="137"/>
      <c r="G3" s="137"/>
      <c r="H3" s="134"/>
      <c r="I3" s="131"/>
      <c r="J3" s="136"/>
      <c r="K3" s="136"/>
      <c r="L3" s="136"/>
      <c r="M3" s="136"/>
      <c r="N3" s="136"/>
    </row>
    <row r="4" spans="1:15" ht="18" customHeight="1">
      <c r="A4" s="133"/>
      <c r="B4" s="138"/>
      <c r="C4" s="139"/>
      <c r="D4" s="139"/>
      <c r="E4" s="139"/>
      <c r="F4" s="139"/>
      <c r="G4" s="131"/>
      <c r="H4" s="140"/>
      <c r="I4" s="141"/>
      <c r="J4" s="142"/>
      <c r="K4" s="142"/>
      <c r="L4" s="143"/>
      <c r="M4" s="143"/>
      <c r="N4" s="143"/>
      <c r="O4" s="131"/>
    </row>
    <row r="5" spans="1:15" ht="18" customHeight="1">
      <c r="A5" s="133"/>
      <c r="B5" s="144"/>
      <c r="C5" s="145"/>
      <c r="D5" s="145"/>
      <c r="E5" s="145"/>
      <c r="F5" s="145"/>
      <c r="G5" s="131"/>
      <c r="H5" s="140"/>
      <c r="I5" s="168"/>
      <c r="J5" s="146"/>
      <c r="K5" s="146"/>
      <c r="L5" s="143"/>
      <c r="M5" s="143"/>
      <c r="N5" s="143"/>
      <c r="O5" s="167"/>
    </row>
    <row r="6" spans="1:16" ht="18" customHeight="1" thickBot="1">
      <c r="A6" s="192" t="s">
        <v>71</v>
      </c>
      <c r="B6" s="193"/>
      <c r="C6" s="147"/>
      <c r="D6" s="148"/>
      <c r="E6" s="149"/>
      <c r="F6" s="150"/>
      <c r="G6" s="151"/>
      <c r="H6" s="140"/>
      <c r="J6" s="148"/>
      <c r="K6" s="152"/>
      <c r="L6" s="152"/>
      <c r="M6" s="152"/>
      <c r="N6" s="148"/>
      <c r="P6" s="131"/>
    </row>
    <row r="7" spans="1:16" ht="18" customHeight="1" thickBot="1">
      <c r="A7" s="120" t="s">
        <v>40</v>
      </c>
      <c r="B7" s="29"/>
      <c r="D7" s="148"/>
      <c r="E7" s="149"/>
      <c r="F7" s="153"/>
      <c r="G7" s="154"/>
      <c r="H7" s="140"/>
      <c r="J7" s="149"/>
      <c r="K7" s="149"/>
      <c r="L7" s="149"/>
      <c r="M7" s="149"/>
      <c r="N7" s="149"/>
      <c r="P7" s="131"/>
    </row>
    <row r="8" spans="1:16" ht="18" customHeight="1" thickBot="1">
      <c r="A8" s="107" t="s">
        <v>60</v>
      </c>
      <c r="B8" s="93"/>
      <c r="D8" s="148"/>
      <c r="E8" s="149"/>
      <c r="F8" s="153"/>
      <c r="H8" s="140"/>
      <c r="J8" s="149"/>
      <c r="K8" s="149"/>
      <c r="L8" s="149"/>
      <c r="M8" s="149"/>
      <c r="N8" s="149"/>
      <c r="P8" s="131"/>
    </row>
    <row r="9" spans="1:16" ht="18" customHeight="1" thickBot="1">
      <c r="A9" s="110" t="s">
        <v>58</v>
      </c>
      <c r="B9" s="174" t="e">
        <f>B7/B8</f>
        <v>#DIV/0!</v>
      </c>
      <c r="D9" s="148"/>
      <c r="E9" s="149"/>
      <c r="F9" s="153"/>
      <c r="H9" s="140"/>
      <c r="J9" s="149"/>
      <c r="K9" s="149"/>
      <c r="L9" s="149"/>
      <c r="M9" s="149"/>
      <c r="N9" s="149"/>
      <c r="P9" s="131"/>
    </row>
    <row r="10" spans="1:16" ht="18" customHeight="1" thickBot="1">
      <c r="A10" s="85"/>
      <c r="B10" s="76"/>
      <c r="C10" s="131"/>
      <c r="D10" s="148"/>
      <c r="E10" s="149"/>
      <c r="F10" s="153"/>
      <c r="H10" s="140"/>
      <c r="J10" s="149"/>
      <c r="K10" s="149"/>
      <c r="L10" s="149"/>
      <c r="M10" s="149"/>
      <c r="N10" s="149"/>
      <c r="P10" s="131"/>
    </row>
    <row r="11" spans="1:16" ht="18" customHeight="1">
      <c r="A11" s="173" t="s">
        <v>58</v>
      </c>
      <c r="B11" s="184" t="e">
        <f>B9</f>
        <v>#DIV/0!</v>
      </c>
      <c r="D11" s="148"/>
      <c r="E11" s="149"/>
      <c r="F11" s="153"/>
      <c r="H11" s="140"/>
      <c r="J11" s="149"/>
      <c r="K11" s="149"/>
      <c r="L11" s="149"/>
      <c r="M11" s="149"/>
      <c r="N11" s="149"/>
      <c r="P11" s="131"/>
    </row>
    <row r="12" spans="1:16" ht="18" customHeight="1" thickBot="1">
      <c r="A12" s="108" t="s">
        <v>72</v>
      </c>
      <c r="B12" s="32"/>
      <c r="D12" s="148"/>
      <c r="E12" s="149"/>
      <c r="F12" s="153"/>
      <c r="H12" s="140"/>
      <c r="J12" s="149"/>
      <c r="K12" s="149"/>
      <c r="L12" s="149"/>
      <c r="M12" s="149"/>
      <c r="N12" s="149"/>
      <c r="P12" s="131"/>
    </row>
    <row r="13" spans="1:16" ht="18" customHeight="1" thickBot="1">
      <c r="A13" s="113" t="s">
        <v>34</v>
      </c>
      <c r="B13" s="111" t="e">
        <f>B11*B12</f>
        <v>#DIV/0!</v>
      </c>
      <c r="C13" s="131"/>
      <c r="D13" s="148"/>
      <c r="E13" s="149"/>
      <c r="F13" s="153"/>
      <c r="H13" s="140"/>
      <c r="J13" s="148"/>
      <c r="K13" s="148"/>
      <c r="L13" s="148"/>
      <c r="M13" s="148"/>
      <c r="N13" s="148"/>
      <c r="P13" s="131"/>
    </row>
    <row r="14" spans="1:9" ht="13.5" customHeight="1">
      <c r="A14" s="158"/>
      <c r="B14" s="159"/>
      <c r="D14" s="148"/>
      <c r="E14" s="149"/>
      <c r="F14" s="153"/>
      <c r="G14" s="148"/>
      <c r="H14" s="134"/>
      <c r="I14" s="131"/>
    </row>
    <row r="15" spans="1:9" ht="13.5" thickBot="1">
      <c r="A15" s="160"/>
      <c r="B15" s="156"/>
      <c r="C15" s="136"/>
      <c r="D15" s="136"/>
      <c r="E15" s="136"/>
      <c r="F15" s="136"/>
      <c r="G15" s="136"/>
      <c r="H15" s="161"/>
      <c r="I15" s="131"/>
    </row>
    <row r="16" spans="1:9" ht="16.5" customHeight="1" thickBot="1">
      <c r="A16" s="218" t="s">
        <v>22</v>
      </c>
      <c r="B16" s="219"/>
      <c r="C16" s="219"/>
      <c r="D16" s="219"/>
      <c r="E16" s="219"/>
      <c r="F16" s="219"/>
      <c r="G16" s="219"/>
      <c r="H16" s="220"/>
      <c r="I16" s="131"/>
    </row>
    <row r="17" spans="1:9" ht="21" customHeight="1" thickBot="1">
      <c r="A17" s="221"/>
      <c r="B17" s="222"/>
      <c r="C17" s="222"/>
      <c r="D17" s="222"/>
      <c r="E17" s="222"/>
      <c r="F17" s="222"/>
      <c r="G17" s="222"/>
      <c r="H17" s="223"/>
      <c r="I17" s="131"/>
    </row>
    <row r="18" spans="1:9" ht="21" customHeight="1" thickBot="1">
      <c r="A18" s="221"/>
      <c r="B18" s="222"/>
      <c r="C18" s="222"/>
      <c r="D18" s="222"/>
      <c r="E18" s="222"/>
      <c r="F18" s="222"/>
      <c r="G18" s="222"/>
      <c r="H18" s="223"/>
      <c r="I18" s="131"/>
    </row>
    <row r="19" spans="1:8" ht="12.75">
      <c r="A19" s="162"/>
      <c r="B19" s="155"/>
      <c r="C19" s="162"/>
      <c r="D19" s="162"/>
      <c r="E19" s="162"/>
      <c r="F19" s="162"/>
      <c r="G19" s="162"/>
      <c r="H19" s="163"/>
    </row>
  </sheetData>
  <sheetProtection/>
  <mergeCells count="5">
    <mergeCell ref="B2:G2"/>
    <mergeCell ref="A6:B6"/>
    <mergeCell ref="A16:H16"/>
    <mergeCell ref="A17:H17"/>
    <mergeCell ref="A18:H1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gonzalez_bertha</dc:creator>
  <cp:keywords/>
  <dc:description/>
  <cp:lastModifiedBy>Sandoval_Magdalena</cp:lastModifiedBy>
  <cp:lastPrinted>2011-09-03T17:53:18Z</cp:lastPrinted>
  <dcterms:created xsi:type="dcterms:W3CDTF">2008-04-14T15:30:06Z</dcterms:created>
  <dcterms:modified xsi:type="dcterms:W3CDTF">2018-03-13T22:51:55Z</dcterms:modified>
  <cp:category/>
  <cp:version/>
  <cp:contentType/>
  <cp:contentStatus/>
</cp:coreProperties>
</file>